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D1031" i="2"/>
  <c r="C1031" i="2"/>
  <c r="B1031" i="2"/>
  <c r="A1031" i="2"/>
  <c r="H1030" i="2"/>
  <c r="F1030" i="2"/>
  <c r="E1030" i="2"/>
  <c r="C1030" i="2"/>
  <c r="B1030" i="2"/>
  <c r="A1030" i="2"/>
  <c r="D1030" i="2" s="1"/>
  <c r="H1029" i="2"/>
  <c r="F1029" i="2"/>
  <c r="E1029" i="2"/>
  <c r="D1029" i="2"/>
  <c r="C1029" i="2"/>
  <c r="B1029" i="2"/>
  <c r="A1029" i="2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D1025" i="2"/>
  <c r="C1025" i="2"/>
  <c r="B1025" i="2"/>
  <c r="A1025" i="2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D1007" i="2"/>
  <c r="C1007" i="2"/>
  <c r="B1007" i="2"/>
  <c r="A1007" i="2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D994" i="2"/>
  <c r="C994" i="2"/>
  <c r="B994" i="2"/>
  <c r="A994" i="2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D990" i="2"/>
  <c r="C990" i="2"/>
  <c r="B990" i="2"/>
  <c r="A990" i="2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D957" i="2"/>
  <c r="C957" i="2"/>
  <c r="B957" i="2"/>
  <c r="A957" i="2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D950" i="2"/>
  <c r="C950" i="2"/>
  <c r="B950" i="2"/>
  <c r="A950" i="2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D946" i="2"/>
  <c r="C946" i="2"/>
  <c r="B946" i="2"/>
  <c r="A946" i="2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D942" i="2"/>
  <c r="C942" i="2"/>
  <c r="B942" i="2"/>
  <c r="A942" i="2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D926" i="2"/>
  <c r="C926" i="2"/>
  <c r="B926" i="2"/>
  <c r="A926" i="2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D892" i="2"/>
  <c r="C892" i="2"/>
  <c r="B892" i="2"/>
  <c r="A892" i="2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D878" i="2"/>
  <c r="C878" i="2"/>
  <c r="B878" i="2"/>
  <c r="A878" i="2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D857" i="2"/>
  <c r="C857" i="2"/>
  <c r="B857" i="2"/>
  <c r="A857" i="2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D830" i="2"/>
  <c r="C830" i="2"/>
  <c r="B830" i="2"/>
  <c r="A830" i="2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D826" i="2"/>
  <c r="C826" i="2"/>
  <c r="B826" i="2"/>
  <c r="A826" i="2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D809" i="2"/>
  <c r="C809" i="2"/>
  <c r="B809" i="2"/>
  <c r="A809" i="2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C797" i="2"/>
  <c r="B797" i="2"/>
  <c r="A797" i="2"/>
  <c r="D797" i="2" s="1"/>
  <c r="H796" i="2"/>
  <c r="F796" i="2"/>
  <c r="E796" i="2"/>
  <c r="D796" i="2"/>
  <c r="C796" i="2"/>
  <c r="B796" i="2"/>
  <c r="A796" i="2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D782" i="2"/>
  <c r="C782" i="2"/>
  <c r="B782" i="2"/>
  <c r="A782" i="2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D765" i="2"/>
  <c r="C765" i="2"/>
  <c r="B765" i="2"/>
  <c r="A765" i="2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D761" i="2"/>
  <c r="C761" i="2"/>
  <c r="B761" i="2"/>
  <c r="A761" i="2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D758" i="2"/>
  <c r="C758" i="2"/>
  <c r="B758" i="2"/>
  <c r="A758" i="2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D741" i="2"/>
  <c r="C741" i="2"/>
  <c r="B741" i="2"/>
  <c r="A741" i="2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D729" i="2"/>
  <c r="C729" i="2"/>
  <c r="B729" i="2"/>
  <c r="A729" i="2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D718" i="2"/>
  <c r="C718" i="2"/>
  <c r="B718" i="2"/>
  <c r="A718" i="2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D712" i="2"/>
  <c r="C712" i="2"/>
  <c r="B712" i="2"/>
  <c r="A712" i="2"/>
  <c r="H711" i="2"/>
  <c r="F711" i="2"/>
  <c r="E711" i="2"/>
  <c r="C711" i="2"/>
  <c r="B711" i="2"/>
  <c r="A711" i="2"/>
  <c r="D711" i="2" s="1"/>
  <c r="H710" i="2"/>
  <c r="F710" i="2"/>
  <c r="E710" i="2"/>
  <c r="D710" i="2"/>
  <c r="C710" i="2"/>
  <c r="B710" i="2"/>
  <c r="A710" i="2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D707" i="2"/>
  <c r="C707" i="2"/>
  <c r="B707" i="2"/>
  <c r="A707" i="2"/>
  <c r="H706" i="2"/>
  <c r="F706" i="2"/>
  <c r="E706" i="2"/>
  <c r="C706" i="2"/>
  <c r="B706" i="2"/>
  <c r="A706" i="2"/>
  <c r="D706" i="2" s="1"/>
  <c r="H705" i="2"/>
  <c r="F705" i="2"/>
  <c r="E705" i="2"/>
  <c r="D705" i="2"/>
  <c r="C705" i="2"/>
  <c r="B705" i="2"/>
  <c r="A705" i="2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D688" i="2"/>
  <c r="C688" i="2"/>
  <c r="B688" i="2"/>
  <c r="A688" i="2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D678" i="2"/>
  <c r="C678" i="2"/>
  <c r="B678" i="2"/>
  <c r="A678" i="2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D669" i="2"/>
  <c r="C669" i="2"/>
  <c r="B669" i="2"/>
  <c r="A669" i="2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D665" i="2"/>
  <c r="C665" i="2"/>
  <c r="B665" i="2"/>
  <c r="A665" i="2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D658" i="2"/>
  <c r="C658" i="2"/>
  <c r="B658" i="2"/>
  <c r="A658" i="2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D654" i="2"/>
  <c r="C654" i="2"/>
  <c r="B654" i="2"/>
  <c r="A654" i="2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D650" i="2"/>
  <c r="C650" i="2"/>
  <c r="B650" i="2"/>
  <c r="A650" i="2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D647" i="2"/>
  <c r="C647" i="2"/>
  <c r="B647" i="2"/>
  <c r="A647" i="2"/>
  <c r="H646" i="2"/>
  <c r="F646" i="2"/>
  <c r="E646" i="2"/>
  <c r="C646" i="2"/>
  <c r="B646" i="2"/>
  <c r="A646" i="2"/>
  <c r="D646" i="2" s="1"/>
  <c r="H645" i="2"/>
  <c r="F645" i="2"/>
  <c r="E645" i="2"/>
  <c r="D645" i="2"/>
  <c r="C645" i="2"/>
  <c r="B645" i="2"/>
  <c r="A645" i="2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D635" i="2"/>
  <c r="C635" i="2"/>
  <c r="B635" i="2"/>
  <c r="A635" i="2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D628" i="2"/>
  <c r="C628" i="2"/>
  <c r="B628" i="2"/>
  <c r="A628" i="2"/>
  <c r="H627" i="2"/>
  <c r="F627" i="2"/>
  <c r="E627" i="2"/>
  <c r="C627" i="2"/>
  <c r="B627" i="2"/>
  <c r="A627" i="2"/>
  <c r="D627" i="2" s="1"/>
  <c r="H626" i="2"/>
  <c r="F626" i="2"/>
  <c r="E626" i="2"/>
  <c r="D626" i="2"/>
  <c r="C626" i="2"/>
  <c r="B626" i="2"/>
  <c r="A626" i="2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D623" i="2"/>
  <c r="C623" i="2"/>
  <c r="B623" i="2"/>
  <c r="A623" i="2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D616" i="2"/>
  <c r="C616" i="2"/>
  <c r="B616" i="2"/>
  <c r="A616" i="2"/>
  <c r="H615" i="2"/>
  <c r="F615" i="2"/>
  <c r="E615" i="2"/>
  <c r="C615" i="2"/>
  <c r="B615" i="2"/>
  <c r="A615" i="2"/>
  <c r="D615" i="2" s="1"/>
  <c r="H614" i="2"/>
  <c r="F614" i="2"/>
  <c r="E614" i="2"/>
  <c r="D614" i="2"/>
  <c r="C614" i="2"/>
  <c r="B614" i="2"/>
  <c r="A614" i="2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D605" i="2"/>
  <c r="C605" i="2"/>
  <c r="B605" i="2"/>
  <c r="A605" i="2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D585" i="2"/>
  <c r="C585" i="2"/>
  <c r="B585" i="2"/>
  <c r="A585" i="2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D568" i="2"/>
  <c r="C568" i="2"/>
  <c r="B568" i="2"/>
  <c r="A568" i="2"/>
  <c r="H567" i="2"/>
  <c r="F567" i="2"/>
  <c r="E567" i="2"/>
  <c r="C567" i="2"/>
  <c r="B567" i="2"/>
  <c r="A567" i="2"/>
  <c r="D567" i="2" s="1"/>
  <c r="H566" i="2"/>
  <c r="F566" i="2"/>
  <c r="E566" i="2"/>
  <c r="D566" i="2"/>
  <c r="C566" i="2"/>
  <c r="B566" i="2"/>
  <c r="A566" i="2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D563" i="2"/>
  <c r="C563" i="2"/>
  <c r="B563" i="2"/>
  <c r="A563" i="2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D546" i="2"/>
  <c r="C546" i="2"/>
  <c r="B546" i="2"/>
  <c r="A546" i="2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D534" i="2"/>
  <c r="C534" i="2"/>
  <c r="B534" i="2"/>
  <c r="A534" i="2"/>
  <c r="H533" i="2"/>
  <c r="F533" i="2"/>
  <c r="E533" i="2"/>
  <c r="D533" i="2"/>
  <c r="C533" i="2"/>
  <c r="B533" i="2"/>
  <c r="A533" i="2"/>
  <c r="H532" i="2"/>
  <c r="F532" i="2"/>
  <c r="E532" i="2"/>
  <c r="D532" i="2"/>
  <c r="C532" i="2"/>
  <c r="B532" i="2"/>
  <c r="A532" i="2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D525" i="2"/>
  <c r="C525" i="2"/>
  <c r="B525" i="2"/>
  <c r="A525" i="2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D515" i="2"/>
  <c r="C515" i="2"/>
  <c r="B515" i="2"/>
  <c r="A515" i="2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D506" i="2"/>
  <c r="C506" i="2"/>
  <c r="B506" i="2"/>
  <c r="A506" i="2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D503" i="2"/>
  <c r="C503" i="2"/>
  <c r="B503" i="2"/>
  <c r="A503" i="2"/>
  <c r="H502" i="2"/>
  <c r="F502" i="2"/>
  <c r="E502" i="2"/>
  <c r="C502" i="2"/>
  <c r="B502" i="2"/>
  <c r="A502" i="2"/>
  <c r="D502" i="2" s="1"/>
  <c r="H501" i="2"/>
  <c r="F501" i="2"/>
  <c r="E501" i="2"/>
  <c r="D501" i="2"/>
  <c r="C501" i="2"/>
  <c r="B501" i="2"/>
  <c r="A501" i="2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D484" i="2"/>
  <c r="C484" i="2"/>
  <c r="B484" i="2"/>
  <c r="A484" i="2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D479" i="2"/>
  <c r="C479" i="2"/>
  <c r="B479" i="2"/>
  <c r="A479" i="2"/>
  <c r="H478" i="2"/>
  <c r="F478" i="2"/>
  <c r="E478" i="2"/>
  <c r="C478" i="2"/>
  <c r="B478" i="2"/>
  <c r="A478" i="2"/>
  <c r="D478" i="2" s="1"/>
  <c r="H477" i="2"/>
  <c r="F477" i="2"/>
  <c r="E477" i="2"/>
  <c r="D477" i="2"/>
  <c r="C477" i="2"/>
  <c r="B477" i="2"/>
  <c r="A477" i="2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D470" i="2"/>
  <c r="C470" i="2"/>
  <c r="B470" i="2"/>
  <c r="A470" i="2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D466" i="2"/>
  <c r="C466" i="2"/>
  <c r="B466" i="2"/>
  <c r="A466" i="2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D461" i="2"/>
  <c r="C461" i="2"/>
  <c r="B461" i="2"/>
  <c r="A461" i="2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D455" i="2"/>
  <c r="C455" i="2"/>
  <c r="B455" i="2"/>
  <c r="A455" i="2"/>
  <c r="H454" i="2"/>
  <c r="F454" i="2"/>
  <c r="E454" i="2"/>
  <c r="C454" i="2"/>
  <c r="B454" i="2"/>
  <c r="A454" i="2"/>
  <c r="D454" i="2" s="1"/>
  <c r="H453" i="2"/>
  <c r="F453" i="2"/>
  <c r="E453" i="2"/>
  <c r="D453" i="2"/>
  <c r="C453" i="2"/>
  <c r="B453" i="2"/>
  <c r="A453" i="2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D450" i="2"/>
  <c r="C450" i="2"/>
  <c r="B450" i="2"/>
  <c r="A450" i="2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D442" i="2"/>
  <c r="C442" i="2"/>
  <c r="B442" i="2"/>
  <c r="A442" i="2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D437" i="2"/>
  <c r="C437" i="2"/>
  <c r="B437" i="2"/>
  <c r="A437" i="2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D429" i="2"/>
  <c r="C429" i="2"/>
  <c r="B429" i="2"/>
  <c r="A429" i="2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D426" i="2"/>
  <c r="C426" i="2"/>
  <c r="B426" i="2"/>
  <c r="A426" i="2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D405" i="2"/>
  <c r="C405" i="2"/>
  <c r="B405" i="2"/>
  <c r="A405" i="2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D394" i="2"/>
  <c r="C394" i="2"/>
  <c r="B394" i="2"/>
  <c r="A394" i="2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D383" i="2"/>
  <c r="C383" i="2"/>
  <c r="B383" i="2"/>
  <c r="A383" i="2"/>
  <c r="H382" i="2"/>
  <c r="F382" i="2"/>
  <c r="E382" i="2"/>
  <c r="C382" i="2"/>
  <c r="B382" i="2"/>
  <c r="A382" i="2"/>
  <c r="D382" i="2" s="1"/>
  <c r="H381" i="2"/>
  <c r="F381" i="2"/>
  <c r="E381" i="2"/>
  <c r="D381" i="2"/>
  <c r="C381" i="2"/>
  <c r="B381" i="2"/>
  <c r="A381" i="2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D377" i="2"/>
  <c r="C377" i="2"/>
  <c r="B377" i="2"/>
  <c r="A377" i="2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D370" i="2"/>
  <c r="C370" i="2"/>
  <c r="B370" i="2"/>
  <c r="A370" i="2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D366" i="2"/>
  <c r="C366" i="2"/>
  <c r="B366" i="2"/>
  <c r="A366" i="2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D345" i="2"/>
  <c r="C345" i="2"/>
  <c r="B345" i="2"/>
  <c r="A345" i="2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D342" i="2"/>
  <c r="C342" i="2"/>
  <c r="B342" i="2"/>
  <c r="A342" i="2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D333" i="2"/>
  <c r="C333" i="2"/>
  <c r="B333" i="2"/>
  <c r="A333" i="2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D329" i="2"/>
  <c r="C329" i="2"/>
  <c r="B329" i="2"/>
  <c r="A329" i="2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D323" i="2"/>
  <c r="C323" i="2"/>
  <c r="B323" i="2"/>
  <c r="A323" i="2"/>
  <c r="H322" i="2"/>
  <c r="F322" i="2"/>
  <c r="E322" i="2"/>
  <c r="D322" i="2"/>
  <c r="C322" i="2"/>
  <c r="B322" i="2"/>
  <c r="A322" i="2"/>
  <c r="H321" i="2"/>
  <c r="F321" i="2"/>
  <c r="E321" i="2"/>
  <c r="D321" i="2"/>
  <c r="C321" i="2"/>
  <c r="B321" i="2"/>
  <c r="A321" i="2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D305" i="2"/>
  <c r="C305" i="2"/>
  <c r="B305" i="2"/>
  <c r="A305" i="2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D297" i="2"/>
  <c r="C297" i="2"/>
  <c r="B297" i="2"/>
  <c r="A297" i="2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D281" i="2"/>
  <c r="C281" i="2"/>
  <c r="B281" i="2"/>
  <c r="A281" i="2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D274" i="2"/>
  <c r="C274" i="2"/>
  <c r="B274" i="2"/>
  <c r="A274" i="2"/>
  <c r="H273" i="2"/>
  <c r="F273" i="2"/>
  <c r="E273" i="2"/>
  <c r="D273" i="2"/>
  <c r="C273" i="2"/>
  <c r="B273" i="2"/>
  <c r="A273" i="2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D261" i="2"/>
  <c r="C261" i="2"/>
  <c r="B261" i="2"/>
  <c r="A261" i="2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D257" i="2"/>
  <c r="C257" i="2"/>
  <c r="B257" i="2"/>
  <c r="A257" i="2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D249" i="2"/>
  <c r="C249" i="2"/>
  <c r="B249" i="2"/>
  <c r="A249" i="2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D233" i="2"/>
  <c r="C233" i="2"/>
  <c r="B233" i="2"/>
  <c r="A233" i="2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D209" i="2"/>
  <c r="C209" i="2"/>
  <c r="B209" i="2"/>
  <c r="A209" i="2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D194" i="2"/>
  <c r="C194" i="2"/>
  <c r="B194" i="2"/>
  <c r="A194" i="2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D190" i="2"/>
  <c r="C190" i="2"/>
  <c r="B190" i="2"/>
  <c r="A190" i="2"/>
  <c r="H189" i="2"/>
  <c r="F189" i="2"/>
  <c r="E189" i="2"/>
  <c r="D189" i="2"/>
  <c r="C189" i="2"/>
  <c r="B189" i="2"/>
  <c r="A189" i="2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D185" i="2"/>
  <c r="C185" i="2"/>
  <c r="B185" i="2"/>
  <c r="A185" i="2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D172" i="2"/>
  <c r="C172" i="2"/>
  <c r="B172" i="2"/>
  <c r="A172" i="2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D161" i="2"/>
  <c r="C161" i="2"/>
  <c r="B161" i="2"/>
  <c r="A161" i="2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D150" i="2"/>
  <c r="C150" i="2"/>
  <c r="B150" i="2"/>
  <c r="A150" i="2"/>
  <c r="H149" i="2"/>
  <c r="F149" i="2"/>
  <c r="E149" i="2"/>
  <c r="D149" i="2"/>
  <c r="C149" i="2"/>
  <c r="B149" i="2"/>
  <c r="A149" i="2"/>
  <c r="H148" i="2"/>
  <c r="F148" i="2"/>
  <c r="E148" i="2"/>
  <c r="D148" i="2"/>
  <c r="C148" i="2"/>
  <c r="B148" i="2"/>
  <c r="A148" i="2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D129" i="2"/>
  <c r="C129" i="2"/>
  <c r="B129" i="2"/>
  <c r="A129" i="2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D126" i="2"/>
  <c r="C126" i="2"/>
  <c r="B126" i="2"/>
  <c r="A126" i="2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D110" i="2"/>
  <c r="C110" i="2"/>
  <c r="B110" i="2"/>
  <c r="A110" i="2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D105" i="2"/>
  <c r="C105" i="2"/>
  <c r="B105" i="2"/>
  <c r="A105" i="2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D81" i="2"/>
  <c r="C81" i="2"/>
  <c r="B81" i="2"/>
  <c r="A81" i="2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D68" i="2"/>
  <c r="C68" i="2"/>
  <c r="B68" i="2"/>
  <c r="A68" i="2"/>
  <c r="H67" i="2"/>
  <c r="F67" i="2"/>
  <c r="E67" i="2"/>
  <c r="C67" i="2"/>
  <c r="B67" i="2"/>
  <c r="A67" i="2"/>
  <c r="D67" i="2" s="1"/>
  <c r="H66" i="2"/>
  <c r="F66" i="2"/>
  <c r="E66" i="2"/>
  <c r="D66" i="2"/>
  <c r="C66" i="2"/>
  <c r="B66" i="2"/>
  <c r="A66" i="2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D57" i="2"/>
  <c r="C57" i="2"/>
  <c r="B57" i="2"/>
  <c r="A57" i="2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C52" i="2"/>
  <c r="B52" i="2"/>
  <c r="A52" i="2"/>
  <c r="D52" i="2" s="1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D47" i="2"/>
  <c r="C47" i="2"/>
  <c r="B47" i="2"/>
  <c r="A47" i="2"/>
  <c r="H46" i="2"/>
  <c r="F46" i="2"/>
  <c r="E46" i="2"/>
  <c r="C46" i="2"/>
  <c r="B46" i="2"/>
  <c r="A46" i="2"/>
  <c r="D46" i="2" s="1"/>
  <c r="H45" i="2"/>
  <c r="F45" i="2"/>
  <c r="E45" i="2"/>
  <c r="D45" i="2"/>
  <c r="C45" i="2"/>
  <c r="B45" i="2"/>
  <c r="A45" i="2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D42" i="2"/>
  <c r="C42" i="2"/>
  <c r="B42" i="2"/>
  <c r="A42" i="2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D21" i="2"/>
  <c r="C21" i="2"/>
  <c r="B21" i="2"/>
  <c r="A21" i="2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D18" i="2"/>
  <c r="C18" i="2"/>
  <c r="B18" i="2"/>
  <c r="A18" i="2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D6" i="2"/>
  <c r="C6" i="2"/>
  <c r="B6" i="2"/>
  <c r="A6" i="2"/>
  <c r="H5" i="2"/>
  <c r="F5" i="2"/>
  <c r="E5" i="2"/>
  <c r="D5" i="2"/>
  <c r="C5" i="2"/>
  <c r="B5" i="2"/>
  <c r="A5" i="2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<sst xmlns="http://schemas.openxmlformats.org/spreadsheetml/2006/main" count="1364" uniqueCount="835">
  <si>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</si>
  <si>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</si>
  <si>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</si>
  <si>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</si>
  <si>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</si>
  <si>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</si>
  <si>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</si>
  <si>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</si>
  <si>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</si>
  <si>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</si>
  <si>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</si>
  <si>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</si>
  <si>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</si>
  <si>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</si>
  <si>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</si>
  <si>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</si>
  <si>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</si>
  <si>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</si>
  <si>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</si>
  <si>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</si>
  <si>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</si>
  <si>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</si>
  <si>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</si>
  <si>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</si>
  <si>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</si>
  <si>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</si>
  <si>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</si>
  <si>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</si>
  <si>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</si>
  <si>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</si>
  <si>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</si>
  <si>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</si>
  <si>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</si>
  <si>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</si>
  <si>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</si>
  <si>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</si>
  <si>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</si>
  <si>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</si>
  <si>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</si>
  <si>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</si>
  <si>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</si>
  <si>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</si>
  <si>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</si>
  <si>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</si>
  <si>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</si>
  <si>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</si>
  <si>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</si>
  <si>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</si>
  <si>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</si>
  <si>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</si>
  <si>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</si>
  <si>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</si>
  <si>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</si>
  <si>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</si>
  <si>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</si>
  <si>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</si>
  <si>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</si>
  <si>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</si>
  <si>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</si>
  <si>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</si>
  <si>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</si>
  <si>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</si>
  <si>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</si>
  <si>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</si>
  <si>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</si>
  <si>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</si>
  <si>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</si>
  <si>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</si>
  <si>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</si>
  <si>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</si>
  <si>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</si>
  <si>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</si>
  <si>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</si>
  <si>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</si>
  <si>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</si>
  <si>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</si>
  <si>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</si>
  <si>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</si>
  <si>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</si>
  <si>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</si>
  <si>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</si>
  <si>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</si>
  <si>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</si>
  <si>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</si>
  <si>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</si>
  <si>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</si>
  <si>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</si>
  <si>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</si>
  <si>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</si>
  <si>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</si>
  <si>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</si>
  <si>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</si>
  <si>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</si>
  <si>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</si>
  <si>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</si>
  <si>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</si>
  <si>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</si>
  <si>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</si>
  <si>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</si>
  <si>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</si>
  <si>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</si>
  <si>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</si>
  <si>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</si>
  <si>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</si>
  <si>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</si>
  <si>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</si>
  <si>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</si>
  <si>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</si>
  <si>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</si>
  <si>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</si>
  <si>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</si>
  <si>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</si>
  <si>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</si>
  <si>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</si>
  <si>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</si>
  <si>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</si>
  <si>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</si>
  <si>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</si>
  <si>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</si>
  <si>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</si>
  <si>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</si>
  <si>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</si>
  <si>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</si>
  <si>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</si>
  <si>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</si>
  <si>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</si>
  <si>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</si>
  <si>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</si>
  <si>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</si>
  <si>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</si>
  <si>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</si>
  <si>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</si>
  <si>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</si>
  <si>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</si>
  <si>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</si>
  <si>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</si>
  <si>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</si>
  <si>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</si>
  <si>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</si>
  <si>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</si>
  <si>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</si>
  <si>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</si>
  <si>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</si>
  <si>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</si>
  <si>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</si>
  <si>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</si>
  <si>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</si>
  <si>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</si>
  <si>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</si>
  <si>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</si>
  <si>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</si>
  <si>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</si>
  <si>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</si>
  <si>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</si>
  <si>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</si>
  <si>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</si>
  <si>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</si>
  <si>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</si>
  <si>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</si>
  <si>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</si>
  <si>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</si>
  <si>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</si>
  <si>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</si>
  <si>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</si>
  <si>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</si>
  <si>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</si>
  <si>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</si>
  <si>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</si>
  <si>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</si>
  <si>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</si>
  <si>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</si>
  <si>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</si>
  <si>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</si>
  <si>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</si>
  <si>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</si>
  <si>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</si>
  <si>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03/02/2025</t>
  </si>
  <si>
    <t>PD25000222</t>
  </si>
  <si>
    <t>הקמת מערך מיכול באשל- 6 מיכלים</t>
  </si>
  <si>
    <t>בטיפול רכש</t>
  </si>
  <si>
    <t>eden_s</t>
  </si>
  <si>
    <t>Y</t>
  </si>
  <si>
    <t>106</t>
  </si>
  <si>
    <t>אשל</t>
  </si>
  <si>
    <t>PRJ</t>
  </si>
  <si>
    <t>0</t>
  </si>
  <si>
    <t>עבודות חשמל + הגנה קתוד</t>
  </si>
  <si>
    <t>chen_g</t>
  </si>
  <si>
    <t>400</t>
  </si>
  <si>
    <t>חוזה עבודות</t>
  </si>
  <si>
    <t>00</t>
  </si>
  <si>
    <t>מאשרי דרישות מרוכזות - כללי</t>
  </si>
  <si>
    <t>X</t>
  </si>
  <si>
    <t>5,601,937.00</t>
  </si>
  <si>
    <t>1,008,348.66</t>
  </si>
  <si>
    <t>6,610,285.66</t>
  </si>
  <si>
    <t>ILS</t>
  </si>
  <si>
    <t>002</t>
  </si>
  <si>
    <t>מכרז פומבי</t>
  </si>
  <si>
    <t>אושר בוועדת מכרזים</t>
  </si>
  <si>
    <t>82</t>
  </si>
  <si>
    <t>פרויקטים</t>
  </si>
  <si>
    <t>3,232</t>
  </si>
  <si>
    <t>אורי שלו</t>
  </si>
  <si>
    <t>1</t>
  </si>
  <si>
    <t>הנדסה</t>
  </si>
  <si>
    <t>ori_s</t>
  </si>
  <si>
    <t>0.00</t>
  </si>
  <si>
    <t>עבודות</t>
  </si>
  <si>
    <t>W2500032</t>
  </si>
  <si>
    <t>עבודות חשמל שלב ב' ועבודות הגנה קתודית -פרויקט הקמת 6 המיכליםב</t>
  </si>
  <si>
    <t>חן גרינבאום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</si>
  <si>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</si>
  <si>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</si>
  <si>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</si>
  <si>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</si>
  <si>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</si>
  <si>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</si>
  <si>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</si>
  <si>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</si>
  <si>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</si>
  <si>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</si>
  <si>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</si>
  <si>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</si>
  <si>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4,626,737</t>
  </si>
  <si>
    <t>1.00</t>
  </si>
  <si>
    <t>יח</t>
  </si>
  <si>
    <t>4,626,737.00</t>
  </si>
  <si>
    <t>210142</t>
  </si>
  <si>
    <t>210</t>
  </si>
  <si>
    <t>704</t>
  </si>
  <si>
    <t>106.210142.82.210-704</t>
  </si>
  <si>
    <t>רכוש קבוע</t>
  </si>
  <si>
    <t>6 מכלים באשל- אחרות</t>
  </si>
  <si>
    <t>1002</t>
  </si>
  <si>
    <t>הזמנה אחרונה</t>
  </si>
  <si>
    <t>10.70</t>
  </si>
  <si>
    <t>עבודות חשמל שלב ב' ועבודת הגנה קטודית</t>
  </si>
  <si>
    <t>WTO010</t>
  </si>
  <si>
    <t>כתב כמויות עבודות הנדסה</t>
  </si>
  <si>
    <t>כתב כמויות עבודות</t>
  </si>
  <si>
    <t>WE020083</t>
  </si>
  <si>
    <t>אספקה והתקנה באדמה של שוחת מעבר כבלים תת קרקעי עם מכסה עד 2</t>
  </si>
  <si>
    <t>אספקה והתקנה שוחת מעבר כבלים תת-קרקעי, 800 מ"מ עומק עד 1.2 מטר מכסה עד 25 טון. חציבה בדפנות עד 6"+עבודות הכנת הקרקע</t>
  </si>
  <si>
    <t>CMP</t>
  </si>
  <si>
    <t>6.1.299</t>
  </si>
  <si>
    <t>WE020084</t>
  </si>
  <si>
    <t>יציקות בטון שונות הכוללות טפסנות ומוטות פלדה</t>
  </si>
  <si>
    <t>מ3</t>
  </si>
  <si>
    <t>WE020085</t>
  </si>
  <si>
    <t>א"ה גומחה מבטון במידות 235X60X268 ס"מ כולל דלת דו כנפית</t>
  </si>
  <si>
    <t>א"ה גומחה מבטון במידות 235X60X268 ס"מ כולל דלת דו כנפית מפלדה מגולוונת בעובי 4 מ"מ צבוע בצבע אפוקסי והכנה למנעול רב בריח</t>
  </si>
  <si>
    <t>6.1.303</t>
  </si>
  <si>
    <t>WE020086</t>
  </si>
  <si>
    <t>א"ה גומחה מבטון במידות 167X55X240 ס"מ כולל דלת דו כנפית</t>
  </si>
  <si>
    <t>א"ה גומחה מבטון במידות 167X55X240 ס"מ כולל דלת דו כנפית מפלדה מגולוונת בעובי 4 מ"מ צבוע בצבע אפוקסי והכנה למנעול רב בריח</t>
  </si>
  <si>
    <t>6.1.304</t>
  </si>
  <si>
    <t>WE020169</t>
  </si>
  <si>
    <t>חציבת פתח בקיר בטון או בלוקים ותיקון ואיטום אחרי חציבה</t>
  </si>
  <si>
    <t>מ2</t>
  </si>
  <si>
    <t>WE020170</t>
  </si>
  <si>
    <t>יציקת בסיס מבטון לפילרים במידות 150x300x30 ס"מ</t>
  </si>
  <si>
    <t>יציקת בסיס מבטון מזיין עבור גומחות (פילרים) במידות 150x300x30 ס"מ כולל חפירה והידוק</t>
  </si>
  <si>
    <t>WE020171</t>
  </si>
  <si>
    <t>יציקת בסיס מבטון לפילרים במידות 100x100x30 ס"מ</t>
  </si>
  <si>
    <t>יציקת בסיס מבטון מזיין עבור גומחות (פילרים) במידות 100x100x30 ס"מ כולל חפירה והידוק</t>
  </si>
  <si>
    <t>WE030044</t>
  </si>
  <si>
    <t>איטום שתי קצוות צנור עד "6 באמצעות חומר אטימה חסין אש</t>
  </si>
  <si>
    <t>איטום שתי קצוות צנור עד "6 באמצעות חומר אטימה חסין אש תוצרת חברת מונו אלקטרוניקס דגם FS900 או FS 1900 לפי החלטת המזמין</t>
  </si>
  <si>
    <t>WE030045</t>
  </si>
  <si>
    <t>איטום מעברי כבלים באמצעות חומר KBS ומלט חסין אש</t>
  </si>
  <si>
    <t>WE090017</t>
  </si>
  <si>
    <t>מלגזה/מעמיס טלסקופי</t>
  </si>
  <si>
    <t>ש'ע</t>
  </si>
  <si>
    <t>6.5.18</t>
  </si>
  <si>
    <t>WE090003</t>
  </si>
  <si>
    <t>מחפר אופני</t>
  </si>
  <si>
    <t>מחפר אופני עם פטיש הידראולי כף 40, 60 כדוגמת JCB 4 או ש''ע כולל הובלה ומפעיל.</t>
  </si>
  <si>
    <t>6.5.03</t>
  </si>
  <si>
    <t>WE090005</t>
  </si>
  <si>
    <t>מכבשגלילי ידני</t>
  </si>
  <si>
    <t>מכבש גלילי ידני כדומאת BOMAG 75 או ש''ע כולל הובלה ומפעיל.</t>
  </si>
  <si>
    <t>יום</t>
  </si>
  <si>
    <t>6.5.05</t>
  </si>
  <si>
    <t>WE090007</t>
  </si>
  <si>
    <t>מכבש רוטט ממונע</t>
  </si>
  <si>
    <t>מכבש רוטט ממונע 10-12 טון דגם BOMAG 213 או ש''ע כולל הובלה ומפעיל.</t>
  </si>
  <si>
    <t>6.5.07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</si>
  <si>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</si>
  <si>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</si>
  <si>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</si>
  <si>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6.5.30</t>
  </si>
  <si>
    <t>WE120007</t>
  </si>
  <si>
    <t>חפירת / חציבת תעלת כבלים לפי מידות 100X40</t>
  </si>
  <si>
    <t>חפירה ו/או חציבה של תעלות לכבלים ברוחב 40 ס''מ ועומק 100 ס''מ, לרבות מצע וכיסוי חול, סרטי סימון, כיסוי והידוק סופי</t>
  </si>
  <si>
    <t>מטר</t>
  </si>
  <si>
    <t>14.01.007</t>
  </si>
  <si>
    <t>WE120008</t>
  </si>
  <si>
    <t>חפירת / חציבת תעלת כבלים לפי מידות 100X80</t>
  </si>
  <si>
    <t>חפירה ו/או חציבה של תעלות לכבלים ברוחב 80 ס''מ ועומק 100 ס''מ, לרבות מצע וכיסוי חול, סרטי סימון, כיסוי והידוק סופי</t>
  </si>
  <si>
    <t>14.01.008</t>
  </si>
  <si>
    <t>WE120010</t>
  </si>
  <si>
    <t>חפירת / חציבת תעלת כבלים לפי מידות 120X80</t>
  </si>
  <si>
    <t>חפירה ו/או חציבה של תעלות לכבלים ברוחב 80 ס''מ ועומק 120 ס''מ, לרבות מצע וכיסוי חול, סרטי סימון, כיסוי והידוק סופי</t>
  </si>
  <si>
    <t>14.01.010</t>
  </si>
  <si>
    <t>WE120012</t>
  </si>
  <si>
    <t>תוספת לחפירת / חציבת תעלת כבלים לפי מידות 120X80</t>
  </si>
  <si>
    <t>תוספת עבור כל 20 ס''מ של העמקת החפירה ו/או החציבה לעומק מעל 120 ס''מ לתעלות ברוחב 80 ס''מ</t>
  </si>
  <si>
    <t>14.01.012</t>
  </si>
  <si>
    <t>WE120020</t>
  </si>
  <si>
    <t>חפירה ידנית של תעלת כבלים</t>
  </si>
  <si>
    <t>חפירה של תעלות לכבלים בעבודת ידיים, לרבות מצע וכיסוי חול, סרטי סימון, כיסוי והידוק סופי</t>
  </si>
  <si>
    <t>14.01.019</t>
  </si>
  <si>
    <t>WE120022</t>
  </si>
  <si>
    <t>ניסור כביש אספלט לפי מידות 80</t>
  </si>
  <si>
    <t>תוספת עבור ניסור כביש אספלט לצורך הנחת צנרת והחזרתו למצב שלפני הניסור לרבות שחזור המבנה, ברוחב 80 ס''מ</t>
  </si>
  <si>
    <t>14.01.021</t>
  </si>
  <si>
    <t>WE120029</t>
  </si>
  <si>
    <t>התקנת הגנות לתעלה</t>
  </si>
  <si>
    <t>תוספת עבור לבנים או פלטות להגנה</t>
  </si>
  <si>
    <t>14.01.028</t>
  </si>
  <si>
    <t>WE120041</t>
  </si>
  <si>
    <t>חפירת / חציבת תעלת כבלים לפי מידות 120X60</t>
  </si>
  <si>
    <t>חפירה ו/או חציבה של תעלות לכבלים ברוחב 60 ועומק 120 ס"מ, לרבות מצע וכיסוי חול, סרטי סימון, כידוי והידוק סופי</t>
  </si>
  <si>
    <t>WE120043</t>
  </si>
  <si>
    <t>חפירת / חציבת תעלת כבלים לפי מידות 120X100</t>
  </si>
  <si>
    <t>חפירה ו/או חציבה של תעלות לכבלים ברוחב 100 ועומק 120 ס"מ, לרבות מצע וכיסוי חול, סרטי סימון, כידוי והידוק סופי</t>
  </si>
  <si>
    <t>WE120044</t>
  </si>
  <si>
    <t>תוספת לחפירת / חציבת תעלת כבלים לפי מידות 120X100</t>
  </si>
  <si>
    <t>תוספתעבור כל 20 ס"מ לחפירת ו/או חציבת לעומק מעל 120 ס"מ לתעלות ברוחב 100 ס"מ</t>
  </si>
  <si>
    <t>WE130002</t>
  </si>
  <si>
    <t>חפירה / חציבה והתקנה של תא לפי מידות ?80</t>
  </si>
  <si>
    <t>בקרה עגול בקוטר 80 ס''מ ובעומק 100 ס''מ לרבות חפירה התקנה תקרה מכסה מתאים ל-12.5 טון שילוט הכנת פתחים איטום וחצץ בתחתית</t>
  </si>
  <si>
    <t>14.02.002</t>
  </si>
  <si>
    <t>WE130017</t>
  </si>
  <si>
    <t>אספקה חפירה/חציבה והתקנה של תא בקרה "בזק" תיקני 5A</t>
  </si>
  <si>
    <t>אספקה חפירה/חציבה תא בקרה בזק תיקני דגר 5A לרבות כלל החלקים ציוד והאביזרים הדרושים להתקנה מושלמת מכסה מתאים ל12.5 טון שי</t>
  </si>
  <si>
    <t>WE140015</t>
  </si>
  <si>
    <t>אספקת הובלת והתקנת צנרת PVC קשיחה לפי מידה ?110 5SN32</t>
  </si>
  <si>
    <t>אספקת הובלת והתקנת צינורות P.V.C קשיחים SN-32 קוטר 110 מ''מ עובי דופן 5.3 מ''מ עם חבל משיכה עבור הזנת חברת חשמל</t>
  </si>
  <si>
    <t>14.03.015</t>
  </si>
  <si>
    <t>WE140018</t>
  </si>
  <si>
    <t>אספקת הובלת והתקנת צנרת PVC קשיחה לפי מידה ?160 SN32</t>
  </si>
  <si>
    <t>אספקת הובלת והתקנת צינורות P.V.C קשיחים SN-32 קוטר 160 מ''מ עובי דופן 7.7 מ''מ עם חבל משיכה עבור הזנת חברת חשמל</t>
  </si>
  <si>
    <t>14.03.018</t>
  </si>
  <si>
    <t>WE140020</t>
  </si>
  <si>
    <t>אספקת הובלת והתקנת צנרת PVC קשיחה לפי מידה ?225 SN16</t>
  </si>
  <si>
    <t>אספקת הובלת והתקנת צינורות P.V.C קשיחים SN-16 קוטר 225 מ''מ עובי דופן 8.6 מ''מ עם חבל משיכה עבור הזנת חברת חשמל</t>
  </si>
  <si>
    <t>14.03.020</t>
  </si>
  <si>
    <t>WE140024</t>
  </si>
  <si>
    <t>אספקת הובלת והתקנת צנרת מרירון לפי מידות ?25</t>
  </si>
  <si>
    <t>אספקת הובלת והתקנת צינורות פלסטיים כבדים ''כ'' (מרירון) קוטר 25 מ''מ, גלוי לרבות חבל משיכה (אם נדרש), קופסאות וחומרי עזר</t>
  </si>
  <si>
    <t>14.03.024</t>
  </si>
  <si>
    <t>WE140031</t>
  </si>
  <si>
    <t>אספקת הובלת והתקנת צינור ''קוברה'' לפי מידה ?50</t>
  </si>
  <si>
    <t>אספקת הובלת והתקנת צינורות רב שכבתיים שרשוריים קוטר 50 מ''מ עם חבל משיכה</t>
  </si>
  <si>
    <t>14.03.031</t>
  </si>
  <si>
    <t>WE140032</t>
  </si>
  <si>
    <t>אספקת הובלת והתקנת צינור ''קוברה'' לפי מידה ?75</t>
  </si>
  <si>
    <t>אספקת הובלת והתקנת צינורות רב שכבתיים שרשוריים קוטר 75 מ''מ עם חבל משיכה</t>
  </si>
  <si>
    <t>14.03.032</t>
  </si>
  <si>
    <t>WE140033</t>
  </si>
  <si>
    <t>אספקת הובלת והתקנת צינור ''קוברה'' לפי מידה ?110</t>
  </si>
  <si>
    <t>אספקת הובלת והתקנת צינורות רב שכבתיים שרשוריים קוטר 110 מ''מ עם חבל משיכה</t>
  </si>
  <si>
    <t>14.03.033</t>
  </si>
  <si>
    <t>WE140034</t>
  </si>
  <si>
    <t>אספקת הובלת והתקנת צינור ''קוברה'' לפי מידה ?160</t>
  </si>
  <si>
    <t>אספקת הובלת והתקנת צינורות רב שכבתיים שרשוריים קוטר 160 מ''מ עם חבל משיכה</t>
  </si>
  <si>
    <t>14.03.034</t>
  </si>
  <si>
    <t>WE140036</t>
  </si>
  <si>
    <t>אספקת הובלת והתקנת תעלות פח לפי מידות 60X40</t>
  </si>
  <si>
    <t>אספקת הובלת והתקנת תעלות ברוחב 60X40 ממ, מפח מגולוון או צבוע, קבועות על מבנה או תלויות מהתקרה לרבות כל הציוד הנלווה.</t>
  </si>
  <si>
    <t>14.03.036</t>
  </si>
  <si>
    <t>WE140055</t>
  </si>
  <si>
    <t>אספקת הובלת והתקנת תעלות פלסטיות לפי מידות 120X60</t>
  </si>
  <si>
    <t>אספקת הובלת והתקנת תעלות ברוחב 120 מ''מ ובעומק 60 מ''מ מפלסטיק, קבועות על מבנה או תלויות מהתקרה לרבות מכסה וחיזוקי ברזל</t>
  </si>
  <si>
    <t>14.03.055</t>
  </si>
  <si>
    <t>WE140065</t>
  </si>
  <si>
    <t>תכנון, אספקה והתקנה של קונסטרוקציות</t>
  </si>
  <si>
    <t>תכנון, אספקה והתקנה של קונסטרוקציות עשויות מפרופילים שונים מברזל מגולוון</t>
  </si>
  <si>
    <t>ק'ג</t>
  </si>
  <si>
    <t>WE140066</t>
  </si>
  <si>
    <t>אספקה והתקנת צינור מגולוון "1</t>
  </si>
  <si>
    <t>WE140067</t>
  </si>
  <si>
    <t>אספקה והתקנת צינור מגולוון "2</t>
  </si>
  <si>
    <t>WE140071</t>
  </si>
  <si>
    <t>הפסקת והתקנת תעלת כבלים מפח מגולוון במידות שונות כולל מכסה</t>
  </si>
  <si>
    <t>WE140072</t>
  </si>
  <si>
    <t>אספקה והתקנה חבל משיכה</t>
  </si>
  <si>
    <t>WE140073</t>
  </si>
  <si>
    <t>אספקה והתקנה שלצינור שרשורי כבד בצבע שחור 1"</t>
  </si>
  <si>
    <t>WE140074</t>
  </si>
  <si>
    <t>אספקה והתקנה שלצינור שרשורי כבד בצבע שחור 1.5"</t>
  </si>
  <si>
    <t>WE140075</t>
  </si>
  <si>
    <t>סולם כבל מגולוון רוחב 100 מ"מ כולל מכסה מפח ותמיכות</t>
  </si>
  <si>
    <t>אספקה והתקנה סולם כבל "נאור" או ש"ע מברזל מגולוון רוחב 100 מ"מ גובה 100 מ"מ כולל מכסה מפח ותמיכות מברזל מגולוון או מבטון</t>
  </si>
  <si>
    <t>WE140076</t>
  </si>
  <si>
    <t>סולם כבל מגולוון רוחב 200 מ"מ כולל מכסה מפח ותמיכות</t>
  </si>
  <si>
    <t>אספקה והתקנה סולם כבל "נאור" או ש"ע מברזל מגולוון רוחב 200 מ"מ גובה 100 מ"מ כולל מכסה מפח ותמיכות מברזל מגולוון או מבטון</t>
  </si>
  <si>
    <t>WE140077</t>
  </si>
  <si>
    <t>סולם כבל מגולוון רוחב 300 מ"מ כולל מכסה מפח ותמיכות</t>
  </si>
  <si>
    <t>אספקה והתקנה סולם כבל "נאור" או ש"ע מברזל מגולוון רוחב 300 מ"מ גובה 100 מ"מ כולל מכסה מפח ותמיכות מברזל מגולוון או מבטון</t>
  </si>
  <si>
    <t>WE140079</t>
  </si>
  <si>
    <t>סולם כבל מגולוון רוחב 500 מ"מ כולל מכסה מפח ותמיכות</t>
  </si>
  <si>
    <t>אספקה והתקנה סולם כבל "נאור" או ש"ע מברזל מגולוון רוחב 500 מ"מ גובה 100 מ"מ כולל מכסה מפח ותמיכות מברזל מגולוון או מבטון</t>
  </si>
  <si>
    <t>WE150001</t>
  </si>
  <si>
    <t>אספקה והובלה כבל נחושת 3X1.5</t>
  </si>
  <si>
    <t>כבלים מסוג (XLPE) N2XY או NYY בחתך 3X1.5 ממ''ר</t>
  </si>
  <si>
    <t>14.04.001</t>
  </si>
  <si>
    <t>WE150002</t>
  </si>
  <si>
    <t>התקנה וחיבור כבל נחושת 3X1.5</t>
  </si>
  <si>
    <t>התקנת הכבל בחפירה או על סולם או בתעלה או השחלה בצינור, כולל חיבור קצוות</t>
  </si>
  <si>
    <t>14.04.002</t>
  </si>
  <si>
    <t>WE150007</t>
  </si>
  <si>
    <t>אספקה והובלה כבל נחושת 5X1.5</t>
  </si>
  <si>
    <t>כבלים מסוג (XLPE) N2XY או NYY בחתך 5X1.5 ממ''ר</t>
  </si>
  <si>
    <t>WE150008</t>
  </si>
  <si>
    <t>התקנה וחיבור כבל נחושת 5X1.5</t>
  </si>
  <si>
    <t>WE150010</t>
  </si>
  <si>
    <t>אספקה והובלה כבל נחושת 8X1.5</t>
  </si>
  <si>
    <t>כבלים מסוג (XLPE) N2XY או NYY בחתך 8X1.5 ממ''ר</t>
  </si>
  <si>
    <t>WE150011</t>
  </si>
  <si>
    <t>התקנה וחיבור כבל נחושת 8X1.5</t>
  </si>
  <si>
    <t>WE150013</t>
  </si>
  <si>
    <t>אספקה והובלה כבל נחושת 10X1.5</t>
  </si>
  <si>
    <t>כבלים מסוג (XLPE) N2XY או NYY בחתך 10X1.5 ממ''ר</t>
  </si>
  <si>
    <t>WE150014</t>
  </si>
  <si>
    <t>התקנה וחיבור כבל נחושת 10X1.5</t>
  </si>
  <si>
    <t>WE150016</t>
  </si>
  <si>
    <t>אספקה והובלה כבל נחושת 12X1.5</t>
  </si>
  <si>
    <t>כבלים מסוג (XLPE) N2XY או NYY בחתך 12X1.5 ממ''ר</t>
  </si>
  <si>
    <t>WE150017</t>
  </si>
  <si>
    <t>התקנה וחיבור כבל נחושת 12X1.5</t>
  </si>
  <si>
    <t>WE150019</t>
  </si>
  <si>
    <t>אספקה והובלה כבל נחושת 16X1.5</t>
  </si>
  <si>
    <t>כבלים מסוג (XLPE) N2XY או NYY בחתך 16X1.5 ממ''ר</t>
  </si>
  <si>
    <t>WE150020</t>
  </si>
  <si>
    <t>התקנה וחיבור כבל נחושת 16X1.5</t>
  </si>
  <si>
    <t>WE150022</t>
  </si>
  <si>
    <t>אספקה והובלה כבל נחושת 19X1.5</t>
  </si>
  <si>
    <t>כבלים מסוג (XLPE) N2XY או NYY בחתך 19X1.5 ממ''ר</t>
  </si>
  <si>
    <t>WE150023</t>
  </si>
  <si>
    <t>התקנה וחיבור כבל נחושת 19X1.5</t>
  </si>
  <si>
    <t>WE150028</t>
  </si>
  <si>
    <t>אספקה והובלה כבל נחושת 3X2.5</t>
  </si>
  <si>
    <t>כבלים מסוג (XLPE) N2XY או NYY בחתך 3X2.5 ממ''ר</t>
  </si>
  <si>
    <t>WE150029</t>
  </si>
  <si>
    <t>התקנה וחיבור כבל נחושת 3X2.5</t>
  </si>
  <si>
    <t>WE150031</t>
  </si>
  <si>
    <t>אספקה והובלה כבל נחושת 4X2.5</t>
  </si>
  <si>
    <t>כבלים מסוג (XLPE) N2XY או NYY בחתך 4X2.5 ממ''ר</t>
  </si>
  <si>
    <t>WE150032</t>
  </si>
  <si>
    <t>התקנה וחיבור כבל נחושת 4X2.5</t>
  </si>
  <si>
    <t>WE150034</t>
  </si>
  <si>
    <t>אספקה והובלה כבל נחושת 5X2.5</t>
  </si>
  <si>
    <t>כבלים מסוג (XLPE) N2XY או NYYבחתך 5X2.5 ממ''ר</t>
  </si>
  <si>
    <t>WE150035</t>
  </si>
  <si>
    <t>התקנה וחיבור כבל נחושת 5X2.5</t>
  </si>
  <si>
    <t>WE150037</t>
  </si>
  <si>
    <t>אספקה והובלה כבל נחושת 3X4</t>
  </si>
  <si>
    <t>כבלים מסוג (XLPE) N2XY או NYYבחתך 3X4 ממ''ר</t>
  </si>
  <si>
    <t>WE150038</t>
  </si>
  <si>
    <t>התקנה וחיבור כבל נחושת 3X4</t>
  </si>
  <si>
    <t>WE150052</t>
  </si>
  <si>
    <t>אספקה והובלה כבל נחושת 5X6</t>
  </si>
  <si>
    <t>כבלים מסוג (XLPE) N2XY או NYY בחתך 5X6 ממ''ר</t>
  </si>
  <si>
    <t>WE150053</t>
  </si>
  <si>
    <t>התקנה וחיבור כבל נחושת 5X6</t>
  </si>
  <si>
    <t>WE150061</t>
  </si>
  <si>
    <t>אספקה והובלה כבל נחושת 5X10</t>
  </si>
  <si>
    <t>כבלים מסוג (XLPE) N2XY או NYY בחתך 5X10 ממ''ר</t>
  </si>
  <si>
    <t>WE150062</t>
  </si>
  <si>
    <t>התקנה וחיבור כבל נחושת 5X10</t>
  </si>
  <si>
    <t>WE150070</t>
  </si>
  <si>
    <t>אספקה והובלה כבל נחושת 5X16</t>
  </si>
  <si>
    <t>כבלים מסוג (XLPE) N2XY או NYY בחתך 5X16 ממ''ר</t>
  </si>
  <si>
    <t>WE150071</t>
  </si>
  <si>
    <t>התקנה וחיבור כבל נחושת 5X16</t>
  </si>
  <si>
    <t>WE150076</t>
  </si>
  <si>
    <t>אספקה והובלה כבל נחושת 4X25</t>
  </si>
  <si>
    <t>כבלים מסוג (XLPE) N2XY או NYY בחתך 4X25 ממ''ר</t>
  </si>
  <si>
    <t>WE150077</t>
  </si>
  <si>
    <t>התקנה וחיבור כבל נחושת 4X25</t>
  </si>
  <si>
    <t>WE150085</t>
  </si>
  <si>
    <t>אספקה והובלה כבל נחושת 4X35</t>
  </si>
  <si>
    <t>כבלים מסוג (XLPE) N2XY או NYY בחתך 4x35 ממ''ר</t>
  </si>
  <si>
    <t>WE150086</t>
  </si>
  <si>
    <t>התקנה וחיבור כבל נחושת 4X35</t>
  </si>
  <si>
    <t>WE150118</t>
  </si>
  <si>
    <t>אספקה והובלה כבל נחושת 3X120+70</t>
  </si>
  <si>
    <t>כבלים מסוג (XLPE) N2XY או NYY בחתך 3X120+70 ממ''ר</t>
  </si>
  <si>
    <t>WE150119</t>
  </si>
  <si>
    <t>התקנה וחיבור כבל נחושת 3X120+70</t>
  </si>
  <si>
    <t>WE150346</t>
  </si>
  <si>
    <t>אספקה והובלה מוליך נחושת מבודד 10</t>
  </si>
  <si>
    <t>מוליכי נחושת בחתך 10 ממ''ר עם בידוד P.V.C מושחלים בצינורות או מונחים בתעלות, לרבות חיבור בשני הקצוות</t>
  </si>
  <si>
    <t>WE150347</t>
  </si>
  <si>
    <t>התקנה מוליך נחושת מבודד 10</t>
  </si>
  <si>
    <t>התקנת הכבל באמצעות ציוד משיכה מתאים תוך הגנה מפני פגיעה בעת הנחתו על סולמות או בתעלות או מושחלים בצינורות כולל איבטוחים</t>
  </si>
  <si>
    <t>WE150349</t>
  </si>
  <si>
    <t>אספקה והובלה מוליך נחושת מבודד 16 P.V.C</t>
  </si>
  <si>
    <t>מוליכי נחושת בחתך 16 ממ''ר עם בידוד P.V.C מושחלים בצינורות או מונחים בתעלות, לרבות חיבור בשני הקצוות</t>
  </si>
  <si>
    <t>WE150350</t>
  </si>
  <si>
    <t>התקנה מוליך נחושת מבודד 16</t>
  </si>
  <si>
    <t>WE150352</t>
  </si>
  <si>
    <t>אספקה והובלה מוליך נחושת מבודד 25 P.V.C</t>
  </si>
  <si>
    <t>מוליכי נחושת בחתך 25 ממ''ר עם בידוד P.V.C מושחלים בצינורות או מונחים בתעלות, לרבות חיבור בשני הקצוות</t>
  </si>
  <si>
    <t>WE150353</t>
  </si>
  <si>
    <t>התקנה מוליך נחושת מבודד 25</t>
  </si>
  <si>
    <t>WE150355</t>
  </si>
  <si>
    <t>אספקה והובלה מוליך נחושת מבודד 35 P.V.C</t>
  </si>
  <si>
    <t>מוליכי נחושת בחתך 35 ממ''ר עם בידוד P.V.C מושחלים בצינורות או מונחים בתעלות, לרבות חיבור בשני הקצוות</t>
  </si>
  <si>
    <t>WE150356</t>
  </si>
  <si>
    <t>התקנה מוליך נחושת מבודד 35</t>
  </si>
  <si>
    <t>WE150361</t>
  </si>
  <si>
    <t>אספקה והובלה מוליך נחושת מבודד 70 P.V.C</t>
  </si>
  <si>
    <t>מוליכי נחושת בחתך 70 ממ''ר עם בידוד P.V.C מושחלים בצינורות או מונחים בתעלות, לרבות חיבור בשני הקצוות</t>
  </si>
  <si>
    <t>WE150362</t>
  </si>
  <si>
    <t>התקנה מוליך נחושת מבודד 70</t>
  </si>
  <si>
    <t>WE150364</t>
  </si>
  <si>
    <t>אספקה והובלה מוליך נחושת מבודד 95 P.V.C</t>
  </si>
  <si>
    <t>מוליכי נחושת בחתך 95 ממ''ר עם בידוד P.V.C מושחלים בצינורות או מונחים בתעלות, לרבות חיבור בשני הקצוות</t>
  </si>
  <si>
    <t>WE150365</t>
  </si>
  <si>
    <t>התקנה מוליך נחושת מבודד 95</t>
  </si>
  <si>
    <t>WE150370</t>
  </si>
  <si>
    <t>אספקה והובלה מוליך נחושת מבודד 150 P.V.C</t>
  </si>
  <si>
    <t>מוליכי נחושת בחתך 150 ממ''ר עם בידוד P.V.C מושחלים בצינורות או מונחים בתעלות, לרבות חיבור בשני הקצוות</t>
  </si>
  <si>
    <t>WE150371</t>
  </si>
  <si>
    <t>התקנה מוליך נחושת מבודד 150</t>
  </si>
  <si>
    <t>WE150379</t>
  </si>
  <si>
    <t>אספקה והובלה מוליך נחושת גלוי 16</t>
  </si>
  <si>
    <t>מוליכי נחושת גלויים בחתך 16 ממ''ר, טמונים בקרקע ו/או מושחלים בצינור ו/או על סולם כבלים לרבות חיבור בשני הקצוות</t>
  </si>
  <si>
    <t>WE150380</t>
  </si>
  <si>
    <t>התקנה מוליך נחושת גלוי 16</t>
  </si>
  <si>
    <t>WE150385</t>
  </si>
  <si>
    <t>אספקה והובלה מוליך נחושת גלוי 35</t>
  </si>
  <si>
    <t>מוליכי נחושת גלויים בחתך 35 ממ''ר, טמונים בקרקע ו/או מושחלים בצינור ו/או על סולם כבלים לרבות חיבור בשני הקצוות</t>
  </si>
  <si>
    <t>WE150386</t>
  </si>
  <si>
    <t>התקנה מוליך נחושת גלוי 35</t>
  </si>
  <si>
    <t>WE150819</t>
  </si>
  <si>
    <t>אספקת כבל TDBON משוריין ומסוכך 1X2X16AWG, מעטה כחול או שחור</t>
  </si>
  <si>
    <t>WE150820</t>
  </si>
  <si>
    <t>התקנת כבל TDBON משוריין ומסוכך 1X2X16AWG, מעטה כחול או שחור</t>
  </si>
  <si>
    <t>התקנת כבל TDBON משוריין ומסוכך בחתך 1X2X16AWG, מעטה כחול או שחור כולל חיבורים</t>
  </si>
  <si>
    <t>WE150823</t>
  </si>
  <si>
    <t>אספקת כבל TDBON מסוכך 2X2X16AWG, מעטה כחול או שחור</t>
  </si>
  <si>
    <t>אספקת כבל TDBON מסוכך (כל זוג + סיכוך כללי) בחתך 2X2X16AWG, מעטה כחול או שחור</t>
  </si>
  <si>
    <t>WE150824</t>
  </si>
  <si>
    <t>התקנת כבל TDBON משוריין ומסוכך 2X2X16AWG, מעטה כחול או שחור</t>
  </si>
  <si>
    <t>התקנת כבל TDBON מסוכך (כל זוג + סיכוך כללי) בחתך 2X2X16AWG, מעטה כחול או שחור כולל חיבורים</t>
  </si>
  <si>
    <t>WE150827</t>
  </si>
  <si>
    <t>אספקת כבל TDBON מסוכך 4X2X16AWG, מעטה כחול או שחור</t>
  </si>
  <si>
    <t>אספקת כבל TDBON מסוכך (כל זוג + סיכוך כללי) בחתך 4X2X16AWG, מעטה כחול או שחור</t>
  </si>
  <si>
    <t>WE150828</t>
  </si>
  <si>
    <t>התקנת כבל TDBON משוריין ומסוכך 4X2X16AWG, מעטה כחול או שחור</t>
  </si>
  <si>
    <t>התקנת כבל TDBON מסוכך (כל זוג + סיכוך כללי) בחתך 4X2X16AWG, מעטה כחול או שחור כולל חיבורים</t>
  </si>
  <si>
    <t>WE150831</t>
  </si>
  <si>
    <t>אספקת כבל TDBON מסוכך 8X2X16AWG, מעטה כחול או שחור</t>
  </si>
  <si>
    <t>אספקת כבל TDBON מסוכך (כל זוג + סיכוך כללי) בחתך 8X2X16AWG, מעטה כחול או שחור</t>
  </si>
  <si>
    <t>WE150832</t>
  </si>
  <si>
    <t>התקנת כבל TDBON משוריין ומסוכך 8X2X16AWG, מעטה כחול או שחור</t>
  </si>
  <si>
    <t>התקנת כבל TDBON מסוכך (כל זוג + סיכוך כללי) בחתך 8X2X16AWG, מעטה כחול או שחור כולל חיבורים</t>
  </si>
  <si>
    <t>WE150835</t>
  </si>
  <si>
    <t>אספקת כבל TDBON מסוכך 16X2X16AWG, מעטה כחול או שחור</t>
  </si>
  <si>
    <t>אספקת כבל TDBON מסוכך (כל זוג + סיכוך כללי) בחתך 16X2X16AWG, מעטה כחול או שחור</t>
  </si>
  <si>
    <t>WE150836</t>
  </si>
  <si>
    <t>התקנת כבל TDBON משוריין ומסוכך 16X2X16AWG, מעטה כחול או שחו</t>
  </si>
  <si>
    <t>התקנת כבל TDBON מסוכך (כל זוג + סיכוך כללי) בחתך 16X2X16AWG, מעטה כחול או שחור כולל חיבורים</t>
  </si>
  <si>
    <t>WE150839</t>
  </si>
  <si>
    <t>אספקה כבל 18/30 ק"ו בחתך 1X50/16 N2XSY ממ"ר</t>
  </si>
  <si>
    <t>WE150840</t>
  </si>
  <si>
    <t>התקנה כבל 18/30 ק"ו בחתך 1X50/16 N2XSY ממ"ר</t>
  </si>
  <si>
    <t>WE150841</t>
  </si>
  <si>
    <t>חיבור כבל 18/30 ק"ו בחתך 1X50/16 N2XSY ממ"ר</t>
  </si>
  <si>
    <t>חיבור קצה כבל 18/30 ק"ו בחתך 1X50/16 N2XSY ממ"ר פנימי / חיצוני ברך אלסטימולד כולל אספקה</t>
  </si>
  <si>
    <t>WE150846</t>
  </si>
  <si>
    <t>מופה לכבל 18/30 ק"ו בחתך 1X95/16 N2XSY ממ"ר</t>
  </si>
  <si>
    <t>מופה כבל 18/30 ק"ו בחתך 1X95/16 N2XSY ממ"ר   כולל אספקה</t>
  </si>
  <si>
    <t>WE150847</t>
  </si>
  <si>
    <t>אספקה כבל 18/30 ק"ו בחתך 1X150/25 NA2XSY ממ"ר</t>
  </si>
  <si>
    <t>WE150848</t>
  </si>
  <si>
    <t>התקנה כבל 18/30 ק"ו בחתך 1X150/25 NA2XSY ממ"ר</t>
  </si>
  <si>
    <t>WE150849</t>
  </si>
  <si>
    <t>חיבור כבל 18/30 ק"ו בחתך 1X150/25 NA2XSY ממ"ר</t>
  </si>
  <si>
    <t>חיבור קצה כבל 18/30 ק"ו בחתך 1X150/25 NA2XSY ממ"ר פנימי / חיצוני ברך אלסטימולד כולל אספקה</t>
  </si>
  <si>
    <t>WE150880</t>
  </si>
  <si>
    <t>אספקת כבל נחושת N2XY-FRI בחתך 7X2.5 ממ"ר</t>
  </si>
  <si>
    <t>WE150881</t>
  </si>
  <si>
    <t>התקנת כבל נחושת N2XY-FRI בחתך 7X2.5 ממ"ר</t>
  </si>
  <si>
    <t>התקנת כבל נחושת N2XY-FRI בחתך 7X2.5 ממ"ר  כולל חיבור קצוות</t>
  </si>
  <si>
    <t>WE150882</t>
  </si>
  <si>
    <t>אספקת כבל נחושת N2XY-FRI בחתך 19X2.5 ממ"ר</t>
  </si>
  <si>
    <t>WE150883</t>
  </si>
  <si>
    <t>התקנת כבל נחושת N2XY-FRI בחתך 19X2.5 ממ"ר</t>
  </si>
  <si>
    <t>התקנת כבל נחושת N2XY-FRI בחתך 19X2.5 ממ"ר  כולל חיבור קצוות</t>
  </si>
  <si>
    <t>WE150884</t>
  </si>
  <si>
    <t>אספקת כבל נחושת N2XY-FRI בחתך 30X2.5 ממ"ר</t>
  </si>
  <si>
    <t>WE150885</t>
  </si>
  <si>
    <t>התקנת כבל נחושת N2XY-FRI בחתך 30X2.5 ממ"ר</t>
  </si>
  <si>
    <t>התקנת כבל נחושת N2XY-FRI בחתך 30X2.5 ממ"ר  כולל חיבור קצוות</t>
  </si>
  <si>
    <t>WE150886</t>
  </si>
  <si>
    <t>אספקה והובלה כבל אלומיניום 1X300</t>
  </si>
  <si>
    <t>כבלים מסוג (XLPE) NA2X2Y בחתך 1X300 ממ"ר</t>
  </si>
  <si>
    <t>WE150887</t>
  </si>
  <si>
    <t>התקנה כבל אלומיניום 1X300</t>
  </si>
  <si>
    <t>WE150888</t>
  </si>
  <si>
    <t>חיווט כבל אלומיניום 1X300</t>
  </si>
  <si>
    <t>חיווט הכבל משני קצוותו לאביזי קצה / קופאות הסתאפות / לוחות חלוקה</t>
  </si>
  <si>
    <t>WE150893</t>
  </si>
  <si>
    <t>סופית ראש כבל 18/30 ק"ו</t>
  </si>
  <si>
    <t>סופית ראש כבל אטום מבודד ומסוכך לכבל מתח גבוה 22kV 600-400A מתברג</t>
  </si>
  <si>
    <t>6.6.31</t>
  </si>
  <si>
    <t>WE150894</t>
  </si>
  <si>
    <t>אספקת כבל תקשורת TCP/IP להתקנה חיצונית CAT7</t>
  </si>
  <si>
    <t>WE150895</t>
  </si>
  <si>
    <t>התקנת כבל תקשורת TCP/IP להתקנה חיצונית CAT7 כולל קונקטורים</t>
  </si>
  <si>
    <t>התקנת כבל תקשורת TCP/IP להתקנה חיצונית CAT7 כולל ביצוע קונקטורים RG45</t>
  </si>
  <si>
    <t>WE150924</t>
  </si>
  <si>
    <t>כבל אופטי לפי תקן 652D להתקנה חיצונית 24 סיבים SM</t>
  </si>
  <si>
    <t>כבל אופטי להתקנה חיצונית 24 סיבים SM במארז LOOSE TUBE ומעטה משוריין ג'ל בתוך הצינורית ובין הצינוריות יהיה ג'ל/חומר סופח</t>
  </si>
  <si>
    <t>WE160001</t>
  </si>
  <si>
    <t>אספקה הובלה והתקנה של אלקטרודת הארקה</t>
  </si>
  <si>
    <t>אלקטרודות הארקה ממוטות פלדה מצופים נחושת בקוטר 19 מ''מ ובאורך של 1.5 מ' תקועים אנכית בקרקע, לרבות אביזרים מקוריים</t>
  </si>
  <si>
    <t>14.05.001</t>
  </si>
  <si>
    <t>WE160002</t>
  </si>
  <si>
    <t>אספקת הובלת והתקנת שוחת ביקורת</t>
  </si>
  <si>
    <t>אספקה הובלה והתקנה של שוחת ביקורת מצינור בטון 50 ס''מ עם מיכסה להתקנה במדרכה כולל סימון ושילוט.</t>
  </si>
  <si>
    <t>14.05.002</t>
  </si>
  <si>
    <t>WE160003</t>
  </si>
  <si>
    <t>אספקה הובלה התקנה וחיווט של פס השוואת פוטנציאלים 40X4</t>
  </si>
  <si>
    <t>פס להשוואת פוטנציאלים עשויים מנחושת בחתך 40X4 מ''מ עבור 7 מוליכים</t>
  </si>
  <si>
    <t>14.05.003</t>
  </si>
  <si>
    <t>WE160006</t>
  </si>
  <si>
    <t>אספקה הובלה התקנה וחיווט של פס השוואת פוטנציאלים 10X60X1000</t>
  </si>
  <si>
    <t>פס להשוואת פוטנציאלים עשויים מנחושת במידות 10X60X1000 מ''מ</t>
  </si>
  <si>
    <t>WE160015</t>
  </si>
  <si>
    <t>אספקה והתקנה פלח הארקה מברזל מגולוון 40x4 מ"מ</t>
  </si>
  <si>
    <t>אספקה והתקנה עם או בלי מבודדים של פלח הארקה מברזל מגולוון במידות 40x4 מ"מ</t>
  </si>
  <si>
    <t>WE170042</t>
  </si>
  <si>
    <t>אספקה הובלה התקנה וחיווט עמוד תאורה קוני 90מ''מ 7.8מ</t>
  </si>
  <si>
    <t>עמוד תאורה מפלדה עגול קוני בקוטר 90 מ''מ, מגולוון באבץ חם בגובה 7.8 מ' לרבות פלטת יסוד ושילוט</t>
  </si>
  <si>
    <t>14.06.007</t>
  </si>
  <si>
    <t>WE170093</t>
  </si>
  <si>
    <t>תוספת אספקת הובלת והתקנת זרוע 1 1מ</t>
  </si>
  <si>
    <t>זרוע לפנס רחוב, ''2 באורך 1 מ'</t>
  </si>
  <si>
    <t>14.06.010</t>
  </si>
  <si>
    <t>WE170107</t>
  </si>
  <si>
    <t>תוספת אספקת הובלת התקנה וחיווט מגש אביזרים 1</t>
  </si>
  <si>
    <t>מגש אביזרים לעמוד תאורה עבור גוף תאורה עם נורה עד 400 ווט כולל כלל האביזרים והציוד הנחוצים להתקנה וחיווט</t>
  </si>
  <si>
    <t>14.06.012</t>
  </si>
  <si>
    <t>WE180363</t>
  </si>
  <si>
    <t>הובלה והתקנה על הקיר בגומחה מבטון לוח חשמל החדש</t>
  </si>
  <si>
    <t>הובלה לאתר ממחסן המזמין והתקנה על הקיר בגומחה מבטון של לוח חשמל החדש כולל כל עבודות הכנה.</t>
  </si>
  <si>
    <t>WE180364</t>
  </si>
  <si>
    <t>הובלה והתקנה על הקיר בגומחה מבטון לוח בקרה החדש</t>
  </si>
  <si>
    <t>הובלה לאתר ממחסן המזמין והתקנה על הקיר בגומחה מבטון של לוח בקרה החדש כולל כל עבודות הכנה</t>
  </si>
  <si>
    <t>WE180365</t>
  </si>
  <si>
    <t>הובלה והתקנה על הקיר בגומחה מבטון לוח הזנה 24VDC החדש</t>
  </si>
  <si>
    <t>הובלה לאתר ממחסן המזמין והתקנה על הקיר בגומחה מבטון וחיבור של לוח הזנה 24VDC החדש כולל כל עבודות הכנה</t>
  </si>
  <si>
    <t>WE180372</t>
  </si>
  <si>
    <t>הובלה והתקנה בחדר חשמל חדש/קיים לוח חשמל מ.נ. החדש</t>
  </si>
  <si>
    <t>הובלה לאתר ממחסן המזמין והתקנה בחדר חשמל חדש/קיים של לוח חשמל מ.נ. החדש כולל כל עבודות הכנה</t>
  </si>
  <si>
    <t>WE180373</t>
  </si>
  <si>
    <t>הובלה והתקנה בחדר חשמל חדש/קיים לוח בקרה החדש</t>
  </si>
  <si>
    <t>הובלה לאתר ממחסן המזמין הובלה והתקנה בחדר חשמל חדש/קיים של לוח חשמל החדש כולל כל עבודות הכנה</t>
  </si>
  <si>
    <t>WE190057</t>
  </si>
  <si>
    <t>אספקה הובלה התקנה וחיווט קופסא EX 270X270</t>
  </si>
  <si>
    <t>קופסאות הסתעפות למכשור (JB) מסוג EX או IS של חברת CEAG, STAHL OR BARTECH מידות 270x270 מ''מ</t>
  </si>
  <si>
    <t>14.08.006</t>
  </si>
  <si>
    <t>WE190058</t>
  </si>
  <si>
    <t>אספקה הובלה התקנה וחיווט קופסא EX 165X270</t>
  </si>
  <si>
    <t>קופסאות הסתעפות למכשור (JB) מסוג EX או IS של חברת CEAG, STAHL OR BARTECH מידות 165x270 מ''מ.</t>
  </si>
  <si>
    <t>WE190059</t>
  </si>
  <si>
    <t>אספקה הובלה התקנה וחיווט קופסא EX 150X150</t>
  </si>
  <si>
    <t>קופסאות הסתעפות למכשור (JB) מסוג EX או IS של חברת CEAG, STAHL OR BARTECH מידות 150x150 מ''מ.</t>
  </si>
  <si>
    <t>WE190060</t>
  </si>
  <si>
    <t>אספקה הובלה התקנה וחיווט קופסא EX 100X100</t>
  </si>
  <si>
    <t>קופסאות הסתעפות למכשור (JB) מסוג EX או IS של חברת CEAG, STAHL OR BARTECH מידות 100x100 מ''מ.</t>
  </si>
  <si>
    <t>WE190063</t>
  </si>
  <si>
    <t>אספקה הובלה התקנה וחיווט מנקת בעומס EX 5X16</t>
  </si>
  <si>
    <t>מנתק זרם 5X16A, בקופסה מסוג EX תוצרת חברות CEAG, STAHL, BARTECH או ש''ע מאושר, רמת אטימות IP65, כולל 2 כניסות כבלים.</t>
  </si>
  <si>
    <t>WE190064</t>
  </si>
  <si>
    <t>אספקה הובלה התקנה וחיווט מנקת בעומס EX 3X16</t>
  </si>
  <si>
    <t>מנתק זרם 3X16, בקופסה מסוג EX תוצרת חברות CEAG, STAHL, BARTECH או ש''ע מאושר, רמת אטימות IP65, כולל 2 כניסות כבלים.</t>
  </si>
  <si>
    <t>WE190065</t>
  </si>
  <si>
    <t>מפסק קרבה מוגן מים IP65 כולל זרוע עם גלגל באורך 100 מ"מ</t>
  </si>
  <si>
    <t>אספקה, התקנה וחיבור מפסק קרבה מוגן מים IP65 כולל זרוע עם גלגל באורך 100 מ"מ</t>
  </si>
  <si>
    <t>WE190070</t>
  </si>
  <si>
    <t>אספקה, התקנה וחיבור שקע כח CEE 5X32A להתקנה על הטיח</t>
  </si>
  <si>
    <t>WE190074</t>
  </si>
  <si>
    <t>קופסת פלסטיק הסתעפות למכשור (JB) במידות עד 300X400 מ"מ</t>
  </si>
  <si>
    <t>אספקה התקנה וחיבור קופסת פלסטיק הסתעפות למכשור 300X400 מ"מ כוללת מהדקים וגלנדים כניסת כבלים IP65 מוגנת UV להתקנה חיצונית</t>
  </si>
  <si>
    <t>WE190075</t>
  </si>
  <si>
    <t>קופסת פלסטיק הסתעפות למכשור (JB) במידות עד 100X150 מ"מ</t>
  </si>
  <si>
    <t>אספקה התקנה וחיבור קופסת פלסטיק הסתעפות למכשור 100X150 מ"מ כוללת מהדקים וגלנדים כניסת כבלים IP65 מוגנת UV להתקנה חיצונית</t>
  </si>
  <si>
    <t>WE190076</t>
  </si>
  <si>
    <t>קופסת שקעים IP67 מאמת"ים, ממסר פחת ושקעים 516 316 532</t>
  </si>
  <si>
    <t>אספקה התקנה וחיבור קופסת שקעים אטומה IP67 עמידות מכאנית IK10 עם מאמת"ים ממסר פחת ושקעים 516 ,316 532 316 ישראלי מוגנת UV</t>
  </si>
  <si>
    <t>WE190077</t>
  </si>
  <si>
    <t>חיבור כבל למכשיר תהליכי כולל אספקה והתקנה של כניסת כבל</t>
  </si>
  <si>
    <t>חיבור כבל למכשיר תהליכי כולל אספקה והתקנה של כניסת כבל, שלט עם .TAG NO במידות 100x50 מ"מ מאלומינים עם חריטה</t>
  </si>
  <si>
    <t>WE190078</t>
  </si>
  <si>
    <t>חיבור כבל הזנה למכשיר תהליכי</t>
  </si>
  <si>
    <t>חיבור כבל הזנה למכשיר תהליכי כולל אספקה והתקנה של כניסת כבל</t>
  </si>
  <si>
    <t>WE190080</t>
  </si>
  <si>
    <t>אספקה הובלה התקנה וחיווט מפסק פקט 3X25A מוגן פיצוץ ZONE 1/2</t>
  </si>
  <si>
    <t>מפסק ביטחון 25A מסוג פקט מוגן פיצוץ 3 פול לרבות כלל הציוד האביזרים והכלים להתקנה מושלמת באיזור סיכון לפי תוכנית</t>
  </si>
  <si>
    <t>WE190089</t>
  </si>
  <si>
    <t>אספקה הובלה התקנה וחיווט מפסק טוגל 2X16A מוגן פיצוץ ZONE 1/</t>
  </si>
  <si>
    <t>מפסק מאור 16A מסוג פקט מוגן פיצוץ 2 פול לרבות כלל הציוד האביזרים והכלים להתקנה מושלמת באיזור סיכון לפי תוכנית</t>
  </si>
  <si>
    <t>WE190090</t>
  </si>
  <si>
    <t>אספקה הובלה התקנה וחיווט שקע אינטרלוק 3X16A CEE מוגן פיצוץ</t>
  </si>
  <si>
    <t>קופסת שקע 16A להתקנה על הקיר הכולל אינטרלוק 3 פול לרבות כלל הציוד האביזרים והכלים להתקנה מושלמת באיזור סיכון לפי תוכנית</t>
  </si>
  <si>
    <t>WE190091</t>
  </si>
  <si>
    <t>אספקה הובלה התקנה וחיווט שקע אינטרלוק 5X16A CEE מוגן פיצוץ</t>
  </si>
  <si>
    <t>קופסת שקע 16A להתקנה על הקיר הכולל אינטרלוק 5 פול לרבות כלל הציוד האביזרים והכלים להתקנה מושלמת באיזור סיכון לפי תוכנית</t>
  </si>
  <si>
    <t>WE200011</t>
  </si>
  <si>
    <t>אספקה הובלה התקנה וחיווט ג''ת לינארי 40W</t>
  </si>
  <si>
    <t>לד לינארי IP65/66 מאלומיניום צבוע 1200 ממ 40W בשיווק חברת ''אלתם'' או חברה מאושרת אחרת כדוגמת ''Eltam EL-LIN WPC'' או שע</t>
  </si>
  <si>
    <t>14.09.003</t>
  </si>
  <si>
    <t>WE200023</t>
  </si>
  <si>
    <t>אספקה הובלה התקנה וחיווט ג''ת הצפה 2 80W</t>
  </si>
  <si>
    <t>גוף תאורה לד הצפה IP66/67 מאלומיניום צבוע 80W בשיווק חברת ''אלתם'' או חברה מאושרת אחרת כדוגמת ''Champion'' או ש''ע</t>
  </si>
  <si>
    <t>14.09.006</t>
  </si>
  <si>
    <t>WE200026</t>
  </si>
  <si>
    <t>אספקה הובלה התקנה וחיווט ג''ת הצפה 2 150W</t>
  </si>
  <si>
    <t>גוף תאורה לד הצפה IP66 מאלומיניום צבוע 150W בשיווק חברת ''געש'' או חברה מאושרת אחרת כדוגמת ''הוריקן 150'' או ש''ע</t>
  </si>
  <si>
    <t>WE200033</t>
  </si>
  <si>
    <t>אספקה הובלה התקנה וחיווט ג''ת EX 2X22/26W</t>
  </si>
  <si>
    <t>ג''ת לד לינארי מוגן התפוצצות Class1, Zone1, Zone21 תוצרת חברת CEAG בשיווק קטשן דגם eLLK 92 LED 800/800NIB 2X22/26W או שע</t>
  </si>
  <si>
    <t>14.09.008</t>
  </si>
  <si>
    <t>WE200037</t>
  </si>
  <si>
    <t>אספקה הובלה התקנה וחיווט ג''ת הצפה EX 49W</t>
  </si>
  <si>
    <t>גוף תאורה לד הצפה מוגן התפוצצות Zone1, Zone21 Zone2, Zone22 תוצרת חברת CEAG בשיווק קטשן דגם PXLED מודולארי 49W או שע</t>
  </si>
  <si>
    <t>WE200044</t>
  </si>
  <si>
    <t>אספקה הובלה התקנה וחיווט ג''ת חרום 1X3 מוגן מים</t>
  </si>
  <si>
    <t>תאורה LED 1X3W IP65 עה''ט עם סוללות גיבויי לזמן הארה עד 180דק' בשיווק חברת ''ישראלוקס'' כדוגמת דגם ''LLL-IP65'' או ש''ע</t>
  </si>
  <si>
    <t>14.09.009</t>
  </si>
  <si>
    <t>WE200046</t>
  </si>
  <si>
    <t>אספקה הובלה התקנה וחיווט ג''ת שלט יציאה מוגן מים</t>
  </si>
  <si>
    <t>גוף תאורה שילוט חרום דו תכליתי IP65 6W זמן גיבוי 120 דק' בשיווק חברת ''ישראלוקס'' כדוגמת דגם ''Kubus IP-65'' או ש''ע</t>
  </si>
  <si>
    <t>14.09.010</t>
  </si>
  <si>
    <t>WE200054</t>
  </si>
  <si>
    <t>אספקה הובלה התקנה וחיווט ג"ת צמוד קיר 27W</t>
  </si>
  <si>
    <t>גוף תאורה LED, צמוד קיר IP65/66 מאלומיניום צבוע 27W בשיווק חברת "געש" או חברה מאושרת אחרת כדוגמת "סטאר לד" או ש"ע</t>
  </si>
  <si>
    <t>WE200055</t>
  </si>
  <si>
    <t>אספקה הובלה התקנה וחיווט ג"ת צמוד תיקרה 6W</t>
  </si>
  <si>
    <t>גוף תאורה LED, צמוד קיר IP65/66 מאלומיניום צבוע 6W בשיווק חברת "געש" או חברה מאושרת אחרת כדוגמת "מירון אובלי" או ש"ע</t>
  </si>
  <si>
    <t>WE210001</t>
  </si>
  <si>
    <t>אספקה הובלה התקנה וחיווט נקודות מאור 10</t>
  </si>
  <si>
    <t>נקודת מאור מושלמת במעגל חד/תלת פזי בכבל נחושת 3X1.5 ממ''ר או 5X1.5 ממ''ר לזרם עד 10A</t>
  </si>
  <si>
    <t>נק'</t>
  </si>
  <si>
    <t>14.10.001</t>
  </si>
  <si>
    <t>WE210002</t>
  </si>
  <si>
    <t>אספקה הובלה התקנה וחיווט נקודות מאור 16</t>
  </si>
  <si>
    <t>נקודת מאור מושלמת במעגל חד/תלת פזי בכבל נחושת 3X2.5 ממ''ר או 5X2.5 ממ''ר לזרם עד 16A</t>
  </si>
  <si>
    <t>WE210007</t>
  </si>
  <si>
    <t>אספקה הובלה התקנה וחיווט נקודות כוח 16A</t>
  </si>
  <si>
    <t>נקודת כח מושלמת חד/תלת פאזית בכבל נחושת בחתך 3X2.5 ממ''ר או 5X2.5 ממ''ר לזרם עד 16A</t>
  </si>
  <si>
    <t>14.10.002</t>
  </si>
  <si>
    <t>WE210022</t>
  </si>
  <si>
    <t>אספקה הובלה התקנה וחיווט נק' מכשיר תלת פאזי 4</t>
  </si>
  <si>
    <t>נקודה להתקנת מכשיר ללא אבזר סופי במעגל תלת-פזי בכבלים ו/או במוליכים של 4 ממ''ר, לרבות צינור</t>
  </si>
  <si>
    <t>14.10.005</t>
  </si>
  <si>
    <t>WE210041</t>
  </si>
  <si>
    <t>עבודות קידוח וחציבה עבור צינור עד 6''</t>
  </si>
  <si>
    <t>קידוח מעבר בקיר בטון מזוין בעובי עד 40 ס''מ, עבור צינור בקוטר ''6 לרבות הצינור</t>
  </si>
  <si>
    <t>14.10.011</t>
  </si>
  <si>
    <t>WE210045</t>
  </si>
  <si>
    <t>התקנה וחיווט מנוע עד 10 כ''ס</t>
  </si>
  <si>
    <t>חיבור חשמלי מושלם למנוע תלת פזי עד 10 כ''ס, לרבות כל חומרי העזר</t>
  </si>
  <si>
    <t>14.10.014</t>
  </si>
  <si>
    <t>WE220010</t>
  </si>
  <si>
    <t>בדיקת מתקן חשמלי על ידי בודק מוסמך סוג 3 כולל בדיקה חוזרת</t>
  </si>
  <si>
    <t>בדיקת מתקן חשמלי על ידי בודק מוסמך סוג 3 כולל בדיקה חוזרת לאחר תיקון ליקויים הבדיקה תבוצע בשלבים בהתאם להתקדמות העבודות</t>
  </si>
  <si>
    <t>WE350014</t>
  </si>
  <si>
    <t>אספקה והתקנת מזגן עילי B.T.U 12,400-9,000 (1.25 - 1 כ"ס)</t>
  </si>
  <si>
    <t>אספקה והתקנת מזגן עילי B.T.U 12,400-9,000 (1.25 - 1 כ"ס) כולל 2 מ"א צנרת</t>
  </si>
  <si>
    <t>WE350015</t>
  </si>
  <si>
    <t>אספקה והתקנת מזגן עילי B.T.U 19,000-14,500 (2 - 1.5 כ"ס)</t>
  </si>
  <si>
    <t>אספקה והתקנת מזגן עילי B.T.U 19,000-14,500 (2 - 1.5 כ"ס) כולל 2 מ"א צנרת</t>
  </si>
  <si>
    <t>WE360005</t>
  </si>
  <si>
    <t>אספקה והתקנה בפילר שקע חד פאזי כולל תקע 16A, שלושה פינים</t>
  </si>
  <si>
    <t>אספקה והתקנה בפילר שקע חד פאזי כולל תקע,  16A IP67, עם שלושה פינים P+N+E, תוצרת ,GEWISS</t>
  </si>
  <si>
    <t>WE360010</t>
  </si>
  <si>
    <t>התקנה וחיבור משדר לחץ כולל א"ה כניסות כבל מוגני התפצצות</t>
  </si>
  <si>
    <t>התקנה וחיבור משדר לחץ כולל א"ה כניסות כבל מוגני התפצצות כיול המכשיר סימולציה בבקר וסימון ע"י שלט עם .TAG NO של המכשיר</t>
  </si>
  <si>
    <t>WE360011</t>
  </si>
  <si>
    <t>חיבור כבלי חשמל ופיקוד למגוף חשמלי כולל א"ה כניסות כבלים</t>
  </si>
  <si>
    <t>חיבור כבלי חשמל ופיקוד למגוף חשמלי כולל א"ה כניסות כבלים משלושה חלקים סימולציה בבקר וסימון ע"י שלט עם .TAG NO של המגוף</t>
  </si>
  <si>
    <t>WE360012</t>
  </si>
  <si>
    <t>התקנה וחיבור מראה מצב למגוף ידני</t>
  </si>
  <si>
    <t>התקנה וחיבור מראה מצב למגוף ידני כולל התקנת 2 מפסקי קרבה, קונסטרוקציה וקופסת חיבורים מוגנת התפצצות כולל א"ה כניסות כבלים</t>
  </si>
  <si>
    <t>6.1.302</t>
  </si>
  <si>
    <t>WE360014</t>
  </si>
  <si>
    <t>התקנה, חיבור וכיול של מפסק גובה (כדור) שיספק ע"י המזמין</t>
  </si>
  <si>
    <t>התקנה חיבור וכיול מפסק גובה (כדור) שיספק ע"י המזמין העבודה כוללת סימולציה בבקר וסימון ע"י שלט עם .TAG NO של המכשיר</t>
  </si>
  <si>
    <t>WE360028</t>
  </si>
  <si>
    <t>התקנה שנאי שמן אטום 22/0.4 ק"ו 630 קו"א</t>
  </si>
  <si>
    <t>התקנה שנאי שמן אטום 22/0.4 ק"ו 630 קו"א כולל הגנות, יעילות אנרגטית גבוהה לפי מפרט</t>
  </si>
  <si>
    <t>WE360045</t>
  </si>
  <si>
    <t>אספקה ארון ציוד לחדר מתח גובה</t>
  </si>
  <si>
    <t>אספקה ארון ציוד לחדר מתח גבוה לפי מפרט</t>
  </si>
  <si>
    <t>WE360046</t>
  </si>
  <si>
    <t>התקנה ארון ציוד לחדר מתח גובה</t>
  </si>
  <si>
    <t>התקנה ארון ציוד לחדר מתח גבוה לפי מפרט</t>
  </si>
  <si>
    <t>WE360048</t>
  </si>
  <si>
    <t>תאום ובדיקה מתקן חשמל עי בודקי חח"י כולל תשלום</t>
  </si>
  <si>
    <t>ביצוע תאומים הנדרשים מול חברת החשמל ,בדיקת המתקן מתח גבוה עי בודקי חברת החשמל כולל תשלום עבור כל הבדיקות עד לאשור סופי</t>
  </si>
  <si>
    <t>WE360073</t>
  </si>
  <si>
    <t>קידוח בסלע עבור אלקטרודת הארקה לפי מידה</t>
  </si>
  <si>
    <t>קידוח בסלע עבור אלקטרודת הארקה בקוטר 19 מ"מ  כולל מילוי תיקני של חומר אלקטרוליטי לשיפור ההתנגדות בין האלקטרודה לאדמה</t>
  </si>
  <si>
    <t>14.01.036</t>
  </si>
  <si>
    <t>WE360083</t>
  </si>
  <si>
    <t>הובלה התקנה וחיווט בחדר חשמל חדש/קיים לוח חשמל מ.ג. החדש</t>
  </si>
  <si>
    <t>הובלה לאתר ממחסן המזמין והתקנה בחדר חשמל חדש/קיים של לוח חשמל מ.ג. החדש כולל כל עבודות הכנה</t>
  </si>
  <si>
    <t>WE390014</t>
  </si>
  <si>
    <t>אספקה והתקנת רכזת גילוי אש אנאלוגית עד 127 כתובות +ספק כח</t>
  </si>
  <si>
    <t>אספקה והתקנת  רכזת גילוי אש אנאלוגית עד 127 כתובות כולל ספק כח, יחידת מצברי חירום</t>
  </si>
  <si>
    <t>WE400218</t>
  </si>
  <si>
    <t>חיבור כבלי חשמל ופיקוד למגופים חשמליים והפעלה של המגופים.</t>
  </si>
  <si>
    <t>חיבור כבלי חשמל ופיקוד למגופים חשמליים,כולל כניסות כבלים משולבים משלושה חלקים (2 יח' למגוף) סימולציה בבקר וסימון ע"י שלט</t>
  </si>
  <si>
    <t>6.8.18</t>
  </si>
  <si>
    <t>WE400227</t>
  </si>
  <si>
    <t>איטום מעברי כבלים באמצעות מלט חסין אש</t>
  </si>
  <si>
    <t>WE400235</t>
  </si>
  <si>
    <t>שעות ברג'י חשמלאי ראשי או מוסמך, מכשירן</t>
  </si>
  <si>
    <t>"שעות ברג'י חשמלאי ראשי או מוסמך, מכשירן</t>
  </si>
  <si>
    <t>WE400236</t>
  </si>
  <si>
    <t>שעות עבודה ברג'י של עוזר חשמלאי או מסגר</t>
  </si>
  <si>
    <t>WE400237</t>
  </si>
  <si>
    <t>שעות ברג'י פועל בלתי מקצועי</t>
  </si>
  <si>
    <t>WE400288</t>
  </si>
  <si>
    <t>התקנה וחיבור של משדר גובה</t>
  </si>
  <si>
    <t>חיבור כבלים למשדר גובה, כולל אספקה והתקנה של כניסות כבל מוגני התפצצות, כיול המכשיר,סימולציה בבקר סימון ע"י שלט.TAG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</si>
</sst>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25" defaultRowHeight="14" x14ac:dyDescent="0.3"/>
  <cols>
    <col min="1" max="1" width="14.75" style="5" bestFit="1" customWidth="1"/>
    <col min="2" max="2" width="40" style="4" customWidth="1"/>
    <col min="3" max="3" width="51.83203125" style="4" customWidth="1"/>
    <col min="4" max="4" width="16.08203125" style="5" customWidth="1"/>
    <col min="7" max="7" width="10.25" style="3"/>
    <col min="8" max="8" width="16" customWidth="1"/>
    <col min="9" max="9" width="15.5" customWidth="1"/>
  </cols>
  <sheetData>
    <row r="1" spans="1:10" x14ac:dyDescent="0.3">
      <c r="A1" s="8" t="s">
        <v>157</v>
      </c>
      <c r="B1" s="9"/>
      <c r="C1" s="10" t="s">
        <v>124</v>
      </c>
    </row>
    <row r="2" spans="1:10" x14ac:dyDescent="0.3">
      <c r="A2" s="5" t="str">
        <f>IF(DataSheet!C4&lt;&gt;0,DataSheet!C4,"")</f>
        <v>WTO010001</v>
      </c>
      <c r="B2" s="5"/>
      <c r="C2" s="5" t="str">
        <f>IF(DataSheet!B2&lt;&gt;0,DataSheet!B2,"")</f>
        <v>PD25000222</v>
      </c>
    </row>
    <row r="4" spans="1:10" s="2" customFormat="1" ht="44.25" customHeight="1" x14ac:dyDescent="0.3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3">
      <c r="A5" s="5" t="str">
        <f>IF(DataSheet!A6&lt;&gt;0,DataSheet!A6,"")</f>
        <v>WE020083</v>
      </c>
      <c r="B5" s="4" t="str">
        <f>IF(DataSheet!D6&lt;&gt;0,DataSheet!D6,"")</f>
        <v>אספקה והתקנה באדמה של שוחת מעבר כבלים תת קרקעי עם מכסה עד 2</v>
      </c>
      <c r="C5" s="4" t="str">
        <f>IF(DataSheet!E6&lt;&gt;0,DataSheet!E6,"")</f>
        <v>אספקה והתקנה שוחת מעבר כבלים תת-קרקעי, 800 מ"מ עומק עד 1.2 מטר מכסה עד 25 טון. חציבה בדפנות עד 6"+עבודות הכנת הקרקע</v>
      </c>
      <c r="D5" s="5" t="str">
        <f>IF(A5="","",IF(DataSheet!J6=0,"פריט ללא הבהרה",DataSheet!J6))</f>
        <v>6.1.299</v>
      </c>
      <c r="E5">
        <f>IF(DataSheet!B6&lt;&gt;0,DataSheet!B6,"")</f>
        <v>5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3">
      <c r="A6" s="5" t="str">
        <f>IF(DataSheet!A7&lt;&gt;0,DataSheet!A7,"")</f>
        <v>WE020084</v>
      </c>
      <c r="B6" s="4" t="str">
        <f>IF(DataSheet!D7&lt;&gt;0,DataSheet!D7,"")</f>
        <v>יציקות בטון שונות הכוללות טפסנות ומוטות פלדה</v>
      </c>
      <c r="C6" s="4" t="str">
        <f>IF(DataSheet!E7&lt;&gt;0,DataSheet!E7,"")</f>
        <v>יציקות בטון שונות הכוללות טפסנות ומוטות פלדה</v>
      </c>
      <c r="D6" s="5" t="str">
        <f>IF(A6="","",IF(DataSheet!J7=0,"פריט ללא הבהרה",DataSheet!J7))</f>
        <v>פריט ללא הבהרה</v>
      </c>
      <c r="E6">
        <f>IF(DataSheet!B7&lt;&gt;0,DataSheet!B7,"")</f>
        <v>4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3">
      <c r="A7" s="5" t="str">
        <f>IF(DataSheet!A8&lt;&gt;0,DataSheet!A8,"")</f>
        <v>WE020085</v>
      </c>
      <c r="B7" s="4" t="str">
        <f>IF(DataSheet!D8&lt;&gt;0,DataSheet!D8,"")</f>
        <v>א"ה גומחה מבטון במידות 235X60X268 ס"מ כולל דלת דו כנפית</v>
      </c>
      <c r="C7" s="4" t="str">
        <f>IF(DataSheet!E8&lt;&gt;0,DataSheet!E8,"")</f>
        <v>א"ה גומחה מבטון במידות 235X60X268 ס"מ כולל דלת דו כנפית מפלדה מגולוונת בעובי 4 מ"מ צבוע בצבע אפוקסי והכנה למנעול רב בריח</v>
      </c>
      <c r="D7" s="5" t="str">
        <f>IF(A7="","",IF(DataSheet!J8=0,"פריט ללא הבהרה",DataSheet!J8))</f>
        <v>6.1.303</v>
      </c>
      <c r="E7">
        <f>IF(DataSheet!B8&lt;&gt;0,DataSheet!B8,"")</f>
        <v>6</v>
      </c>
      <c r="F7" t="str">
        <f>IF(DataSheet!F8&lt;&gt;0,DataSheet!F8,"")</f>
        <v>CMP</v>
      </c>
      <c r="H7" t="str">
        <f t="shared" si="0"/>
        <v/>
      </c>
    </row>
    <row r="8" spans="1:10" ht="46.5" customHeight="1" x14ac:dyDescent="0.3">
      <c r="A8" s="5" t="str">
        <f>IF(DataSheet!A9&lt;&gt;0,DataSheet!A9,"")</f>
        <v>WE020086</v>
      </c>
      <c r="B8" s="4" t="str">
        <f>IF(DataSheet!D9&lt;&gt;0,DataSheet!D9,"")</f>
        <v>א"ה גומחה מבטון במידות 167X55X240 ס"מ כולל דלת דו כנפית</v>
      </c>
      <c r="C8" s="4" t="str">
        <f>IF(DataSheet!E9&lt;&gt;0,DataSheet!E9,"")</f>
        <v>א"ה גומחה מבטון במידות 167X55X240 ס"מ כולל דלת דו כנפית מפלדה מגולוונת בעובי 4 מ"מ צבוע בצבע אפוקסי והכנה למנעול רב בריח</v>
      </c>
      <c r="D8" s="5" t="str">
        <f>IF(A8="","",IF(DataSheet!J9=0,"פריט ללא הבהרה",DataSheet!J9))</f>
        <v>6.1.304</v>
      </c>
      <c r="E8">
        <f>IF(DataSheet!B9&lt;&gt;0,DataSheet!B9,"")</f>
        <v>4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3">
      <c r="A9" s="5" t="str">
        <f>IF(DataSheet!A10&lt;&gt;0,DataSheet!A10,"")</f>
        <v>WE020169</v>
      </c>
      <c r="B9" s="4" t="str">
        <f>IF(DataSheet!D10&lt;&gt;0,DataSheet!D10,"")</f>
        <v>חציבת פתח בקיר בטון או בלוקים ותיקון ואיטום אחרי חציבה</v>
      </c>
      <c r="C9" s="4" t="str">
        <f>IF(DataSheet!E10&lt;&gt;0,DataSheet!E10,"")</f>
        <v>חציבת פתח בקיר בטון או בלוקים ותיקון ואיטום אחרי חציבה</v>
      </c>
      <c r="D9" s="5" t="str">
        <f>IF(A9="","",IF(DataSheet!J10=0,"פריט ללא הבהרה",DataSheet!J10))</f>
        <v>פריט ללא הבהרה</v>
      </c>
      <c r="E9">
        <f>IF(DataSheet!B10&lt;&gt;0,DataSheet!B10,"")</f>
        <v>10</v>
      </c>
      <c r="F9" t="str">
        <f>IF(DataSheet!F10&lt;&gt;0,DataSheet!F10,"")</f>
        <v>מ2</v>
      </c>
      <c r="H9" t="str">
        <f t="shared" si="0"/>
        <v/>
      </c>
    </row>
    <row r="10" spans="1:10" ht="46.5" customHeight="1" x14ac:dyDescent="0.3">
      <c r="A10" s="5" t="str">
        <f>IF(DataSheet!A11&lt;&gt;0,DataSheet!A11,"")</f>
        <v>WE020170</v>
      </c>
      <c r="B10" s="4" t="str">
        <f>IF(DataSheet!D11&lt;&gt;0,DataSheet!D11,"")</f>
        <v>יציקת בסיס מבטון לפילרים במידות 150x300x30 ס"מ</v>
      </c>
      <c r="C10" s="4" t="str">
        <f>IF(DataSheet!E11&lt;&gt;0,DataSheet!E11,"")</f>
        <v>יציקת בסיס מבטון מזיין עבור גומחות (פילרים) במידות 150x300x30 ס"מ כולל חפירה והידוק</v>
      </c>
      <c r="D10" s="5" t="str">
        <f>IF(A10="","",IF(DataSheet!J11=0,"פריט ללא הבהרה",DataSheet!J11))</f>
        <v>פריט ללא הבהרה</v>
      </c>
      <c r="E10">
        <f>IF(DataSheet!B11&lt;&gt;0,DataSheet!B11,"")</f>
        <v>6</v>
      </c>
      <c r="F10" t="str">
        <f>IF(DataSheet!F11&lt;&gt;0,DataSheet!F11,"")</f>
        <v>CMP</v>
      </c>
      <c r="H10" t="str">
        <f t="shared" si="0"/>
        <v/>
      </c>
    </row>
    <row r="11" spans="1:10" ht="46.5" customHeight="1" x14ac:dyDescent="0.3">
      <c r="A11" s="5" t="str">
        <f>IF(DataSheet!A12&lt;&gt;0,DataSheet!A12,"")</f>
        <v>WE020171</v>
      </c>
      <c r="B11" s="4" t="str">
        <f>IF(DataSheet!D12&lt;&gt;0,DataSheet!D12,"")</f>
        <v>יציקת בסיס מבטון לפילרים במידות 100x100x30 ס"מ</v>
      </c>
      <c r="C11" s="4" t="str">
        <f>IF(DataSheet!E12&lt;&gt;0,DataSheet!E12,"")</f>
        <v>יציקת בסיס מבטון מזיין עבור גומחות (פילרים) במידות 100x100x30 ס"מ כולל חפירה והידוק</v>
      </c>
      <c r="D11" s="5" t="str">
        <f>IF(A11="","",IF(DataSheet!J12=0,"פריט ללא הבהרה",DataSheet!J12))</f>
        <v>פריט ללא הבהרה</v>
      </c>
      <c r="E11">
        <f>IF(DataSheet!B12&lt;&gt;0,DataSheet!B12,"")</f>
        <v>4</v>
      </c>
      <c r="F11" t="str">
        <f>IF(DataSheet!F12&lt;&gt;0,DataSheet!F12,"")</f>
        <v>CMP</v>
      </c>
      <c r="H11" t="str">
        <f t="shared" si="0"/>
        <v/>
      </c>
    </row>
    <row r="12" spans="1:10" ht="46.5" customHeight="1" x14ac:dyDescent="0.3">
      <c r="A12" s="5" t="str">
        <f>IF(DataSheet!A13&lt;&gt;0,DataSheet!A13,"")</f>
        <v>WE030044</v>
      </c>
      <c r="B12" s="4" t="str">
        <f>IF(DataSheet!D13&lt;&gt;0,DataSheet!D13,"")</f>
        <v>איטום שתי קצוות צנור עד "6 באמצעות חומר אטימה חסין אש</v>
      </c>
      <c r="C12" s="4" t="str">
        <f>IF(DataSheet!E13&lt;&gt;0,DataSheet!E13,"")</f>
        <v>איטום שתי קצוות צנור עד "6 באמצעות חומר אטימה חסין אש תוצרת חברת מונו אלקטרוניקס דגם FS900 או FS 1900 לפי החלטת המזמין</v>
      </c>
      <c r="D12" s="5" t="str">
        <f>IF(A12="","",IF(DataSheet!J13=0,"פריט ללא הבהרה",DataSheet!J13))</f>
        <v>פריט ללא הבהרה</v>
      </c>
      <c r="E12">
        <f>IF(DataSheet!B13&lt;&gt;0,DataSheet!B13,"")</f>
        <v>50</v>
      </c>
      <c r="F12" t="str">
        <f>IF(DataSheet!F13&lt;&gt;0,DataSheet!F13,"")</f>
        <v>CMP</v>
      </c>
      <c r="H12" t="str">
        <f t="shared" si="0"/>
        <v/>
      </c>
    </row>
    <row r="13" spans="1:10" ht="46.5" customHeight="1" x14ac:dyDescent="0.3">
      <c r="A13" s="5" t="str">
        <f>IF(DataSheet!A14&lt;&gt;0,DataSheet!A14,"")</f>
        <v>WE030045</v>
      </c>
      <c r="B13" s="4" t="str">
        <f>IF(DataSheet!D14&lt;&gt;0,DataSheet!D14,"")</f>
        <v>איטום מעברי כבלים באמצעות חומר KBS ומלט חסין אש</v>
      </c>
      <c r="C13" s="4" t="str">
        <f>IF(DataSheet!E14&lt;&gt;0,DataSheet!E14,"")</f>
        <v>איטום מעברי כבלים באמצעות חומר KBS ומלט חסין אש</v>
      </c>
      <c r="D13" s="5" t="str">
        <f>IF(A13="","",IF(DataSheet!J14=0,"פריט ללא הבהרה",DataSheet!J14))</f>
        <v>פריט ללא הבהרה</v>
      </c>
      <c r="E13">
        <f>IF(DataSheet!B14&lt;&gt;0,DataSheet!B14,"")</f>
        <v>10</v>
      </c>
      <c r="F13" t="str">
        <f>IF(DataSheet!F14&lt;&gt;0,DataSheet!F14,"")</f>
        <v>מ2</v>
      </c>
      <c r="H13" t="str">
        <f t="shared" si="0"/>
        <v/>
      </c>
    </row>
    <row r="14" spans="1:10" ht="46.5" customHeight="1" x14ac:dyDescent="0.3">
      <c r="A14" s="5" t="str">
        <f>IF(DataSheet!A15&lt;&gt;0,DataSheet!A15,"")</f>
        <v>WE090017</v>
      </c>
      <c r="B14" s="4" t="str">
        <f>IF(DataSheet!D15&lt;&gt;0,DataSheet!D15,"")</f>
        <v>מלגזה/מעמיס טלסקופי</v>
      </c>
      <c r="C14" s="4" t="str">
        <f>IF(DataSheet!E15&lt;&gt;0,DataSheet!E15,"")</f>
        <v>מלגזה/מעמיס טלסקופי</v>
      </c>
      <c r="D14" s="5" t="str">
        <f>IF(A14="","",IF(DataSheet!J15=0,"פריט ללא הבהרה",DataSheet!J15))</f>
        <v>6.5.18</v>
      </c>
      <c r="E14">
        <f>IF(DataSheet!B15&lt;&gt;0,DataSheet!B15,"")</f>
        <v>24</v>
      </c>
      <c r="F14" t="str">
        <f>IF(DataSheet!F15&lt;&gt;0,DataSheet!F15,"")</f>
        <v>ש'ע</v>
      </c>
      <c r="H14" t="str">
        <f t="shared" si="0"/>
        <v/>
      </c>
    </row>
    <row r="15" spans="1:10" ht="46.5" customHeight="1" x14ac:dyDescent="0.3">
      <c r="A15" s="5" t="str">
        <f>IF(DataSheet!A16&lt;&gt;0,DataSheet!A16,"")</f>
        <v>WE090003</v>
      </c>
      <c r="B15" s="4" t="str">
        <f>IF(DataSheet!D16&lt;&gt;0,DataSheet!D16,"")</f>
        <v>מחפר אופני</v>
      </c>
      <c r="C15" s="4" t="str">
        <f>IF(DataSheet!E16&lt;&gt;0,DataSheet!E16,"")</f>
        <v>מחפר אופני עם פטיש הידראולי כף 40, 60 כדוגמת JCB 4 או ש''ע כולל הובלה ומפעיל.</v>
      </c>
      <c r="D15" s="5" t="str">
        <f>IF(A15="","",IF(DataSheet!J16=0,"פריט ללא הבהרה",DataSheet!J16))</f>
        <v>6.5.03</v>
      </c>
      <c r="E15">
        <f>IF(DataSheet!B16&lt;&gt;0,DataSheet!B16,"")</f>
        <v>16</v>
      </c>
      <c r="F15" t="str">
        <f>IF(DataSheet!F16&lt;&gt;0,DataSheet!F16,"")</f>
        <v>ש'ע</v>
      </c>
      <c r="H15" t="str">
        <f t="shared" si="0"/>
        <v/>
      </c>
    </row>
    <row r="16" spans="1:10" ht="46.5" customHeight="1" x14ac:dyDescent="0.3">
      <c r="A16" s="5" t="str">
        <f>IF(DataSheet!A17&lt;&gt;0,DataSheet!A17,"")</f>
        <v>WE090005</v>
      </c>
      <c r="B16" s="4" t="str">
        <f>IF(DataSheet!D17&lt;&gt;0,DataSheet!D17,"")</f>
        <v>מכבשגלילי ידני</v>
      </c>
      <c r="C16" s="4" t="str">
        <f>IF(DataSheet!E17&lt;&gt;0,DataSheet!E17,"")</f>
        <v>מכבש גלילי ידני כדומאת BOMAG 75 או ש''ע כולל הובלה ומפעיל.</v>
      </c>
      <c r="D16" s="5" t="str">
        <f>IF(A16="","",IF(DataSheet!J17=0,"פריט ללא הבהרה",DataSheet!J17))</f>
        <v>6.5.05</v>
      </c>
      <c r="E16">
        <f>IF(DataSheet!B17&lt;&gt;0,DataSheet!B17,"")</f>
        <v>3</v>
      </c>
      <c r="F16" t="str">
        <f>IF(DataSheet!F17&lt;&gt;0,DataSheet!F17,"")</f>
        <v>יום</v>
      </c>
      <c r="H16" t="str">
        <f t="shared" si="0"/>
        <v/>
      </c>
    </row>
    <row r="17" spans="1:8" ht="46.5" customHeight="1" x14ac:dyDescent="0.3">
      <c r="A17" s="5" t="str">
        <f>IF(DataSheet!A18&lt;&gt;0,DataSheet!A18,"")</f>
        <v>WE090007</v>
      </c>
      <c r="B17" s="4" t="str">
        <f>IF(DataSheet!D18&lt;&gt;0,DataSheet!D18,"")</f>
        <v>מכבש רוטט ממונע</v>
      </c>
      <c r="C17" s="4" t="str">
        <f>IF(DataSheet!E18&lt;&gt;0,DataSheet!E18,"")</f>
        <v>מכבש רוטט ממונע 10-12 טון דגם BOMAG 213 או ש''ע כולל הובלה ומפעיל.</v>
      </c>
      <c r="D17" s="5" t="str">
        <f>IF(A17="","",IF(DataSheet!J18=0,"פריט ללא הבהרה",DataSheet!J18))</f>
        <v>6.5.07</v>
      </c>
      <c r="E17">
        <f>IF(DataSheet!B18&lt;&gt;0,DataSheet!B18,"")</f>
        <v>3</v>
      </c>
      <c r="F17" t="str">
        <f>IF(DataSheet!F18&lt;&gt;0,DataSheet!F18,"")</f>
        <v>יום</v>
      </c>
      <c r="H17" t="str">
        <f t="shared" si="0"/>
        <v/>
      </c>
    </row>
    <row r="18" spans="1:8" ht="46.5" customHeight="1" x14ac:dyDescent="0.3">
      <c r="A18" s="5" t="str">
        <f>IF(DataSheet!A19&lt;&gt;0,DataSheet!A19,"")</f>
        <v>WE100010</v>
      </c>
      <c r="B18" s="4" t="str">
        <f>IF(DataSheet!D19&lt;&gt;0,DataSheet!D19,"")</f>
        <v>ממודד מוסמך</v>
      </c>
      <c r="C18" s="4" t="str">
        <f>IF(DataSheet!E19&lt;&gt;0,DataSheet!E19,"")</f>
        <v>מודד מוסמך כולל עוזרים, מכשור וציוד והכנת תוכניתמדידה ממוחשבת בהתאם למפרט תש"ן.</v>
      </c>
      <c r="D18" s="5" t="str">
        <f>IF(A18="","",IF(DataSheet!J19=0,"פריט ללא הבהרה",DataSheet!J19))</f>
        <v>6.5.30</v>
      </c>
      <c r="E18">
        <f>IF(DataSheet!B19&lt;&gt;0,DataSheet!B19,"")</f>
        <v>4</v>
      </c>
      <c r="F18" t="str">
        <f>IF(DataSheet!F19&lt;&gt;0,DataSheet!F19,"")</f>
        <v>יום</v>
      </c>
      <c r="H18" t="str">
        <f t="shared" si="0"/>
        <v/>
      </c>
    </row>
    <row r="19" spans="1:8" ht="46.5" customHeight="1" x14ac:dyDescent="0.3">
      <c r="A19" s="5" t="str">
        <f>IF(DataSheet!A20&lt;&gt;0,DataSheet!A20,"")</f>
        <v>WE120007</v>
      </c>
      <c r="B19" s="4" t="str">
        <f>IF(DataSheet!D20&lt;&gt;0,DataSheet!D20,"")</f>
        <v>חפירת / חציבת תעלת כבלים לפי מידות 100X40</v>
      </c>
      <c r="C19" s="4" t="str">
        <f>IF(DataSheet!E20&lt;&gt;0,DataSheet!E20,"")</f>
        <v>חפירה ו/או חציבה של תעלות לכבלים ברוחב 40 ס''מ ועומק 100 ס''מ, לרבות מצע וכיסוי חול, סרטי סימון, כיסוי והידוק סופי</v>
      </c>
      <c r="D19" s="5" t="str">
        <f>IF(A19="","",IF(DataSheet!J20=0,"פריט ללא הבהרה",DataSheet!J20))</f>
        <v>14.01.007</v>
      </c>
      <c r="E19">
        <f>IF(DataSheet!B20&lt;&gt;0,DataSheet!B20,"")</f>
        <v>300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3">
      <c r="A20" s="5" t="str">
        <f>IF(DataSheet!A21&lt;&gt;0,DataSheet!A21,"")</f>
        <v>WE120008</v>
      </c>
      <c r="B20" s="4" t="str">
        <f>IF(DataSheet!D21&lt;&gt;0,DataSheet!D21,"")</f>
        <v>חפירת / חציבת תעלת כבלים לפי מידות 100X80</v>
      </c>
      <c r="C20" s="4" t="str">
        <f>IF(DataSheet!E21&lt;&gt;0,DataSheet!E21,"")</f>
        <v>חפירה ו/או חציבה של תעלות לכבלים ברוחב 80 ס''מ ועומק 100 ס''מ, לרבות מצע וכיסוי חול, סרטי סימון, כיסוי והידוק סופי</v>
      </c>
      <c r="D20" s="5" t="str">
        <f>IF(A20="","",IF(DataSheet!J21=0,"פריט ללא הבהרה",DataSheet!J21))</f>
        <v>14.01.008</v>
      </c>
      <c r="E20">
        <f>IF(DataSheet!B21&lt;&gt;0,DataSheet!B21,"")</f>
        <v>100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3">
      <c r="A21" s="5" t="str">
        <f>IF(DataSheet!A22&lt;&gt;0,DataSheet!A22,"")</f>
        <v>WE120010</v>
      </c>
      <c r="B21" s="4" t="str">
        <f>IF(DataSheet!D22&lt;&gt;0,DataSheet!D22,"")</f>
        <v>חפירת / חציבת תעלת כבלים לפי מידות 120X80</v>
      </c>
      <c r="C21" s="4" t="str">
        <f>IF(DataSheet!E22&lt;&gt;0,DataSheet!E22,"")</f>
        <v>חפירה ו/או חציבה של תעלות לכבלים ברוחב 80 ס''מ ועומק 120 ס''מ, לרבות מצע וכיסוי חול, סרטי סימון, כיסוי והידוק סופי</v>
      </c>
      <c r="D21" s="5" t="str">
        <f>IF(A21="","",IF(DataSheet!J22=0,"פריט ללא הבהרה",DataSheet!J22))</f>
        <v>14.01.010</v>
      </c>
      <c r="E21">
        <f>IF(DataSheet!B22&lt;&gt;0,DataSheet!B22,"")</f>
        <v>330</v>
      </c>
      <c r="F21" t="str">
        <f>IF(DataSheet!F22&lt;&gt;0,DataSheet!F22,"")</f>
        <v>מטר</v>
      </c>
      <c r="H21" t="str">
        <f t="shared" si="0"/>
        <v/>
      </c>
    </row>
    <row r="22" spans="1:8" ht="46.5" customHeight="1" x14ac:dyDescent="0.3">
      <c r="A22" s="5" t="str">
        <f>IF(DataSheet!A23&lt;&gt;0,DataSheet!A23,"")</f>
        <v>WE120012</v>
      </c>
      <c r="B22" s="4" t="str">
        <f>IF(DataSheet!D23&lt;&gt;0,DataSheet!D23,"")</f>
        <v>תוספת לחפירת / חציבת תעלת כבלים לפי מידות 120X80</v>
      </c>
      <c r="C22" s="4" t="str">
        <f>IF(DataSheet!E23&lt;&gt;0,DataSheet!E23,"")</f>
        <v>תוספת עבור כל 20 ס''מ של העמקת החפירה ו/או החציבה לעומק מעל 120 ס''מ לתעלות ברוחב 80 ס''מ</v>
      </c>
      <c r="D22" s="5" t="str">
        <f>IF(A22="","",IF(DataSheet!J23=0,"פריט ללא הבהרה",DataSheet!J23))</f>
        <v>14.01.012</v>
      </c>
      <c r="E22">
        <f>IF(DataSheet!B23&lt;&gt;0,DataSheet!B23,"")</f>
        <v>100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3">
      <c r="A23" s="5" t="str">
        <f>IF(DataSheet!A24&lt;&gt;0,DataSheet!A24,"")</f>
        <v>WE120020</v>
      </c>
      <c r="B23" s="4" t="str">
        <f>IF(DataSheet!D24&lt;&gt;0,DataSheet!D24,"")</f>
        <v>חפירה ידנית של תעלת כבלים</v>
      </c>
      <c r="C23" s="4" t="str">
        <f>IF(DataSheet!E24&lt;&gt;0,DataSheet!E24,"")</f>
        <v>חפירה של תעלות לכבלים בעבודת ידיים, לרבות מצע וכיסוי חול, סרטי סימון, כיסוי והידוק סופי</v>
      </c>
      <c r="D23" s="5" t="str">
        <f>IF(A23="","",IF(DataSheet!J24=0,"פריט ללא הבהרה",DataSheet!J24))</f>
        <v>14.01.019</v>
      </c>
      <c r="E23">
        <f>IF(DataSheet!B24&lt;&gt;0,DataSheet!B24,"")</f>
        <v>100</v>
      </c>
      <c r="F23" t="str">
        <f>IF(DataSheet!F24&lt;&gt;0,DataSheet!F24,"")</f>
        <v>מ3</v>
      </c>
      <c r="H23" t="str">
        <f t="shared" si="0"/>
        <v/>
      </c>
    </row>
    <row r="24" spans="1:8" ht="46.5" customHeight="1" x14ac:dyDescent="0.3">
      <c r="A24" s="5" t="str">
        <f>IF(DataSheet!A25&lt;&gt;0,DataSheet!A25,"")</f>
        <v>WE120022</v>
      </c>
      <c r="B24" s="4" t="str">
        <f>IF(DataSheet!D25&lt;&gt;0,DataSheet!D25,"")</f>
        <v>ניסור כביש אספלט לפי מידות 80</v>
      </c>
      <c r="C24" s="4" t="str">
        <f>IF(DataSheet!E25&lt;&gt;0,DataSheet!E25,"")</f>
        <v>תוספת עבור ניסור כביש אספלט לצורך הנחת צנרת והחזרתו למצב שלפני הניסור לרבות שחזור המבנה, ברוחב 80 ס''מ</v>
      </c>
      <c r="D24" s="5" t="str">
        <f>IF(A24="","",IF(DataSheet!J25=0,"פריט ללא הבהרה",DataSheet!J25))</f>
        <v>14.01.021</v>
      </c>
      <c r="E24">
        <f>IF(DataSheet!B25&lt;&gt;0,DataSheet!B25,"")</f>
        <v>100</v>
      </c>
      <c r="F24" t="str">
        <f>IF(DataSheet!F25&lt;&gt;0,DataSheet!F25,"")</f>
        <v>מטר</v>
      </c>
      <c r="H24" t="str">
        <f t="shared" si="0"/>
        <v/>
      </c>
    </row>
    <row r="25" spans="1:8" ht="46.5" customHeight="1" x14ac:dyDescent="0.3">
      <c r="A25" s="5" t="str">
        <f>IF(DataSheet!A26&lt;&gt;0,DataSheet!A26,"")</f>
        <v>WE120029</v>
      </c>
      <c r="B25" s="4" t="str">
        <f>IF(DataSheet!D26&lt;&gt;0,DataSheet!D26,"")</f>
        <v>התקנת הגנות לתעלה</v>
      </c>
      <c r="C25" s="4" t="str">
        <f>IF(DataSheet!E26&lt;&gt;0,DataSheet!E26,"")</f>
        <v>תוספת עבור לבנים או פלטות להגנה</v>
      </c>
      <c r="D25" s="5" t="str">
        <f>IF(A25="","",IF(DataSheet!J26=0,"פריט ללא הבהרה",DataSheet!J26))</f>
        <v>14.01.028</v>
      </c>
      <c r="E25">
        <f>IF(DataSheet!B26&lt;&gt;0,DataSheet!B26,"")</f>
        <v>300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3">
      <c r="A26" s="5" t="str">
        <f>IF(DataSheet!A27&lt;&gt;0,DataSheet!A27,"")</f>
        <v>WE120041</v>
      </c>
      <c r="B26" s="4" t="str">
        <f>IF(DataSheet!D27&lt;&gt;0,DataSheet!D27,"")</f>
        <v>חפירת / חציבת תעלת כבלים לפי מידות 120X60</v>
      </c>
      <c r="C26" s="4" t="str">
        <f>IF(DataSheet!E27&lt;&gt;0,DataSheet!E27,"")</f>
        <v>חפירה ו/או חציבה של תעלות לכבלים ברוחב 60 ועומק 120 ס"מ, לרבות מצע וכיסוי חול, סרטי סימון, כידוי והידוק סופי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370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3">
      <c r="A27" s="5" t="str">
        <f>IF(DataSheet!A28&lt;&gt;0,DataSheet!A28,"")</f>
        <v>WE120043</v>
      </c>
      <c r="B27" s="4" t="str">
        <f>IF(DataSheet!D28&lt;&gt;0,DataSheet!D28,"")</f>
        <v>חפירת / חציבת תעלת כבלים לפי מידות 120X100</v>
      </c>
      <c r="C27" s="4" t="str">
        <f>IF(DataSheet!E28&lt;&gt;0,DataSheet!E28,"")</f>
        <v>חפירה ו/או חציבה של תעלות לכבלים ברוחב 100 ועומק 120 ס"מ, לרבות מצע וכיסוי חול, סרטי סימון, כידוי והידוק סופי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170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3">
      <c r="A28" s="5" t="str">
        <f>IF(DataSheet!A29&lt;&gt;0,DataSheet!A29,"")</f>
        <v>WE120044</v>
      </c>
      <c r="B28" s="4" t="str">
        <f>IF(DataSheet!D29&lt;&gt;0,DataSheet!D29,"")</f>
        <v>תוספת לחפירת / חציבת תעלת כבלים לפי מידות 120X100</v>
      </c>
      <c r="C28" s="4" t="str">
        <f>IF(DataSheet!E29&lt;&gt;0,DataSheet!E29,"")</f>
        <v>תוספתעבור כל 20 ס"מ לחפירת ו/או חציבת לעומק מעל 120 ס"מ לתעלות ברוחב 100 ס"מ</v>
      </c>
      <c r="D28" s="5" t="str">
        <f>IF(A28="","",IF(DataSheet!J29=0,"פריט ללא הבהרה",DataSheet!J29))</f>
        <v>פריט ללא הבהרה</v>
      </c>
      <c r="E28">
        <f>IF(DataSheet!B29&lt;&gt;0,DataSheet!B29,"")</f>
        <v>170</v>
      </c>
      <c r="F28" t="str">
        <f>IF(DataSheet!F29&lt;&gt;0,DataSheet!F29,"")</f>
        <v>מטר</v>
      </c>
      <c r="H28" t="str">
        <f t="shared" si="0"/>
        <v/>
      </c>
    </row>
    <row r="29" spans="1:8" ht="46.5" customHeight="1" x14ac:dyDescent="0.3">
      <c r="A29" s="5" t="str">
        <f>IF(DataSheet!A30&lt;&gt;0,DataSheet!A30,"")</f>
        <v>WE130002</v>
      </c>
      <c r="B29" s="4" t="str">
        <f>IF(DataSheet!D30&lt;&gt;0,DataSheet!D30,"")</f>
        <v>חפירה / חציבה והתקנה של תא לפי מידות ?80</v>
      </c>
      <c r="C29" s="4" t="str">
        <f>IF(DataSheet!E30&lt;&gt;0,DataSheet!E30,"")</f>
        <v>בקרה עגול בקוטר 80 ס''מ ובעומק 100 ס''מ לרבות חפירה התקנה תקרה מכסה מתאים ל-12.5 טון שילוט הכנת פתחים איטום וחצץ בתחתית</v>
      </c>
      <c r="D29" s="5" t="str">
        <f>IF(A29="","",IF(DataSheet!J30=0,"פריט ללא הבהרה",DataSheet!J30))</f>
        <v>14.02.002</v>
      </c>
      <c r="E29">
        <f>IF(DataSheet!B30&lt;&gt;0,DataSheet!B30,"")</f>
        <v>14</v>
      </c>
      <c r="F29" t="str">
        <f>IF(DataSheet!F30&lt;&gt;0,DataSheet!F30,"")</f>
        <v>יח'</v>
      </c>
      <c r="H29" t="str">
        <f t="shared" si="0"/>
        <v/>
      </c>
    </row>
    <row r="30" spans="1:8" ht="46.5" customHeight="1" x14ac:dyDescent="0.3">
      <c r="A30" s="5" t="str">
        <f>IF(DataSheet!A31&lt;&gt;0,DataSheet!A31,"")</f>
        <v>WE130017</v>
      </c>
      <c r="B30" s="4" t="str">
        <f>IF(DataSheet!D31&lt;&gt;0,DataSheet!D31,"")</f>
        <v>אספקה חפירה/חציבה והתקנה של תא בקרה "בזק" תיקני 5A</v>
      </c>
      <c r="C30" s="4" t="str">
        <f>IF(DataSheet!E31&lt;&gt;0,DataSheet!E31,"")</f>
        <v>אספקה חפירה/חציבה תא בקרה בזק תיקני דגר 5A לרבות כלל החלקים ציוד והאביזרים הדרושים להתקנה מושלמת מכסה מתאים ל12.5 טון שי</v>
      </c>
      <c r="D30" s="5" t="str">
        <f>IF(A30="","",IF(DataSheet!J31=0,"פריט ללא הבהרה",DataSheet!J31))</f>
        <v>פריט ללא הבהרה</v>
      </c>
      <c r="E30">
        <f>IF(DataSheet!B31&lt;&gt;0,DataSheet!B31,"")</f>
        <v>4</v>
      </c>
      <c r="F30" t="str">
        <f>IF(DataSheet!F31&lt;&gt;0,DataSheet!F31,"")</f>
        <v>יח'</v>
      </c>
      <c r="H30" t="str">
        <f t="shared" si="0"/>
        <v/>
      </c>
    </row>
    <row r="31" spans="1:8" ht="46.5" customHeight="1" x14ac:dyDescent="0.3">
      <c r="A31" s="5" t="str">
        <f>IF(DataSheet!A32&lt;&gt;0,DataSheet!A32,"")</f>
        <v>WE140015</v>
      </c>
      <c r="B31" s="4" t="str">
        <f>IF(DataSheet!D32&lt;&gt;0,DataSheet!D32,"")</f>
        <v>אספקת הובלת והתקנת צנרת PVC קשיחה לפי מידה ?110 5SN32</v>
      </c>
      <c r="C31" s="4" t="str">
        <f>IF(DataSheet!E32&lt;&gt;0,DataSheet!E32,"")</f>
        <v>אספקת הובלת והתקנת צינורות P.V.C קשיחים SN-32 קוטר 110 מ''מ עובי דופן 5.3 מ''מ עם חבל משיכה עבור הזנת חברת חשמל</v>
      </c>
      <c r="D31" s="5" t="str">
        <f>IF(A31="","",IF(DataSheet!J32=0,"פריט ללא הבהרה",DataSheet!J32))</f>
        <v>14.03.015</v>
      </c>
      <c r="E31">
        <f>IF(DataSheet!B32&lt;&gt;0,DataSheet!B32,"")</f>
        <v>3500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3">
      <c r="A32" s="5" t="str">
        <f>IF(DataSheet!A33&lt;&gt;0,DataSheet!A33,"")</f>
        <v>WE140018</v>
      </c>
      <c r="B32" s="4" t="str">
        <f>IF(DataSheet!D33&lt;&gt;0,DataSheet!D33,"")</f>
        <v>אספקת הובלת והתקנת צנרת PVC קשיחה לפי מידה ?160 SN32</v>
      </c>
      <c r="C32" s="4" t="str">
        <f>IF(DataSheet!E33&lt;&gt;0,DataSheet!E33,"")</f>
        <v>אספקת הובלת והתקנת צינורות P.V.C קשיחים SN-32 קוטר 160 מ''מ עובי דופן 7.7 מ''מ עם חבל משיכה עבור הזנת חברת חשמל</v>
      </c>
      <c r="D32" s="5" t="str">
        <f>IF(A32="","",IF(DataSheet!J33=0,"פריט ללא הבהרה",DataSheet!J33))</f>
        <v>14.03.018</v>
      </c>
      <c r="E32">
        <f>IF(DataSheet!B33&lt;&gt;0,DataSheet!B33,"")</f>
        <v>300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3">
      <c r="A33" s="5" t="str">
        <f>IF(DataSheet!A34&lt;&gt;0,DataSheet!A34,"")</f>
        <v>WE140020</v>
      </c>
      <c r="B33" s="4" t="str">
        <f>IF(DataSheet!D34&lt;&gt;0,DataSheet!D34,"")</f>
        <v>אספקת הובלת והתקנת צנרת PVC קשיחה לפי מידה ?225 SN16</v>
      </c>
      <c r="C33" s="4" t="str">
        <f>IF(DataSheet!E34&lt;&gt;0,DataSheet!E34,"")</f>
        <v>אספקת הובלת והתקנת צינורות P.V.C קשיחים SN-16 קוטר 225 מ''מ עובי דופן 8.6 מ''מ עם חבל משיכה עבור הזנת חברת חשמל</v>
      </c>
      <c r="D33" s="5" t="str">
        <f>IF(A33="","",IF(DataSheet!J34=0,"פריט ללא הבהרה",DataSheet!J34))</f>
        <v>14.03.020</v>
      </c>
      <c r="E33">
        <f>IF(DataSheet!B34&lt;&gt;0,DataSheet!B34,"")</f>
        <v>50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3">
      <c r="A34" s="5" t="str">
        <f>IF(DataSheet!A35&lt;&gt;0,DataSheet!A35,"")</f>
        <v>WE140024</v>
      </c>
      <c r="B34" s="4" t="str">
        <f>IF(DataSheet!D35&lt;&gt;0,DataSheet!D35,"")</f>
        <v>אספקת הובלת והתקנת צנרת מרירון לפי מידות ?25</v>
      </c>
      <c r="C34" s="4" t="str">
        <f>IF(DataSheet!E35&lt;&gt;0,DataSheet!E35,"")</f>
        <v>אספקת הובלת והתקנת צינורות פלסטיים כבדים ''כ'' (מרירון) קוטר 25 מ''מ, גלוי לרבות חבל משיכה (אם נדרש), קופסאות וחומרי עזר</v>
      </c>
      <c r="D34" s="5" t="str">
        <f>IF(A34="","",IF(DataSheet!J35=0,"פריט ללא הבהרה",DataSheet!J35))</f>
        <v>14.03.024</v>
      </c>
      <c r="E34">
        <f>IF(DataSheet!B35&lt;&gt;0,DataSheet!B35,"")</f>
        <v>200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3">
      <c r="A35" s="5" t="str">
        <f>IF(DataSheet!A36&lt;&gt;0,DataSheet!A36,"")</f>
        <v>WE140031</v>
      </c>
      <c r="B35" s="4" t="str">
        <f>IF(DataSheet!D36&lt;&gt;0,DataSheet!D36,"")</f>
        <v>אספקת הובלת והתקנת צינור ''קוברה'' לפי מידה ?50</v>
      </c>
      <c r="C35" s="4" t="str">
        <f>IF(DataSheet!E36&lt;&gt;0,DataSheet!E36,"")</f>
        <v>אספקת הובלת והתקנת צינורות רב שכבתיים שרשוריים קוטר 50 מ''מ עם חבל משיכה</v>
      </c>
      <c r="D35" s="5" t="str">
        <f>IF(A35="","",IF(DataSheet!J36=0,"פריט ללא הבהרה",DataSheet!J36))</f>
        <v>14.03.031</v>
      </c>
      <c r="E35">
        <f>IF(DataSheet!B36&lt;&gt;0,DataSheet!B36,"")</f>
        <v>400</v>
      </c>
      <c r="F35" t="str">
        <f>IF(DataSheet!F36&lt;&gt;0,DataSheet!F36,"")</f>
        <v>מטר</v>
      </c>
      <c r="H35" t="str">
        <f t="shared" si="0"/>
        <v/>
      </c>
    </row>
    <row r="36" spans="1:8" ht="46.5" customHeight="1" x14ac:dyDescent="0.3">
      <c r="A36" s="5" t="str">
        <f>IF(DataSheet!A37&lt;&gt;0,DataSheet!A37,"")</f>
        <v>WE140032</v>
      </c>
      <c r="B36" s="4" t="str">
        <f>IF(DataSheet!D37&lt;&gt;0,DataSheet!D37,"")</f>
        <v>אספקת הובלת והתקנת צינור ''קוברה'' לפי מידה ?75</v>
      </c>
      <c r="C36" s="4" t="str">
        <f>IF(DataSheet!E37&lt;&gt;0,DataSheet!E37,"")</f>
        <v>אספקת הובלת והתקנת צינורות רב שכבתיים שרשוריים קוטר 75 מ''מ עם חבל משיכה</v>
      </c>
      <c r="D36" s="5" t="str">
        <f>IF(A36="","",IF(DataSheet!J37=0,"פריט ללא הבהרה",DataSheet!J37))</f>
        <v>14.03.032</v>
      </c>
      <c r="E36">
        <f>IF(DataSheet!B37&lt;&gt;0,DataSheet!B37,"")</f>
        <v>250</v>
      </c>
      <c r="F36" t="str">
        <f>IF(DataSheet!F37&lt;&gt;0,DataSheet!F37,"")</f>
        <v>מטר</v>
      </c>
      <c r="H36" t="str">
        <f t="shared" si="0"/>
        <v/>
      </c>
    </row>
    <row r="37" spans="1:8" ht="46.5" customHeight="1" x14ac:dyDescent="0.3">
      <c r="A37" s="5" t="str">
        <f>IF(DataSheet!A38&lt;&gt;0,DataSheet!A38,"")</f>
        <v>WE140033</v>
      </c>
      <c r="B37" s="4" t="str">
        <f>IF(DataSheet!D38&lt;&gt;0,DataSheet!D38,"")</f>
        <v>אספקת הובלת והתקנת צינור ''קוברה'' לפי מידה ?110</v>
      </c>
      <c r="C37" s="4" t="str">
        <f>IF(DataSheet!E38&lt;&gt;0,DataSheet!E38,"")</f>
        <v>אספקת הובלת והתקנת צינורות רב שכבתיים שרשוריים קוטר 110 מ''מ עם חבל משיכה</v>
      </c>
      <c r="D37" s="5" t="str">
        <f>IF(A37="","",IF(DataSheet!J38=0,"פריט ללא הבהרה",DataSheet!J38))</f>
        <v>14.03.033</v>
      </c>
      <c r="E37">
        <f>IF(DataSheet!B38&lt;&gt;0,DataSheet!B38,"")</f>
        <v>400</v>
      </c>
      <c r="F37" t="str">
        <f>IF(DataSheet!F38&lt;&gt;0,DataSheet!F38,"")</f>
        <v>מטר</v>
      </c>
      <c r="H37" t="str">
        <f t="shared" si="0"/>
        <v/>
      </c>
    </row>
    <row r="38" spans="1:8" ht="46.5" customHeight="1" x14ac:dyDescent="0.3">
      <c r="A38" s="5" t="str">
        <f>IF(DataSheet!A39&lt;&gt;0,DataSheet!A39,"")</f>
        <v>WE140034</v>
      </c>
      <c r="B38" s="4" t="str">
        <f>IF(DataSheet!D39&lt;&gt;0,DataSheet!D39,"")</f>
        <v>אספקת הובלת והתקנת צינור ''קוברה'' לפי מידה ?160</v>
      </c>
      <c r="C38" s="4" t="str">
        <f>IF(DataSheet!E39&lt;&gt;0,DataSheet!E39,"")</f>
        <v>אספקת הובלת והתקנת צינורות רב שכבתיים שרשוריים קוטר 160 מ''מ עם חבל משיכה</v>
      </c>
      <c r="D38" s="5" t="str">
        <f>IF(A38="","",IF(DataSheet!J39=0,"פריט ללא הבהרה",DataSheet!J39))</f>
        <v>14.03.034</v>
      </c>
      <c r="E38">
        <f>IF(DataSheet!B39&lt;&gt;0,DataSheet!B39,"")</f>
        <v>250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3">
      <c r="A39" s="5" t="str">
        <f>IF(DataSheet!A40&lt;&gt;0,DataSheet!A40,"")</f>
        <v>WE140036</v>
      </c>
      <c r="B39" s="4" t="str">
        <f>IF(DataSheet!D40&lt;&gt;0,DataSheet!D40,"")</f>
        <v>אספקת הובלת והתקנת תעלות פח לפי מידות 60X40</v>
      </c>
      <c r="C39" s="4" t="str">
        <f>IF(DataSheet!E40&lt;&gt;0,DataSheet!E40,"")</f>
        <v>אספקת הובלת והתקנת תעלות ברוחב 60X40 ממ, מפח מגולוון או צבוע, קבועות על מבנה או תלויות מהתקרה לרבות כל הציוד הנלווה.</v>
      </c>
      <c r="D39" s="5" t="str">
        <f>IF(A39="","",IF(DataSheet!J40=0,"פריט ללא הבהרה",DataSheet!J40))</f>
        <v>14.03.036</v>
      </c>
      <c r="E39">
        <f>IF(DataSheet!B40&lt;&gt;0,DataSheet!B40,"")</f>
        <v>600</v>
      </c>
      <c r="F39" t="str">
        <f>IF(DataSheet!F40&lt;&gt;0,DataSheet!F40,"")</f>
        <v>מטר</v>
      </c>
      <c r="H39" t="str">
        <f t="shared" si="0"/>
        <v/>
      </c>
    </row>
    <row r="40" spans="1:8" ht="46.5" customHeight="1" x14ac:dyDescent="0.3">
      <c r="A40" s="5" t="str">
        <f>IF(DataSheet!A41&lt;&gt;0,DataSheet!A41,"")</f>
        <v>WE140055</v>
      </c>
      <c r="B40" s="4" t="str">
        <f>IF(DataSheet!D41&lt;&gt;0,DataSheet!D41,"")</f>
        <v>אספקת הובלת והתקנת תעלות פלסטיות לפי מידות 120X60</v>
      </c>
      <c r="C40" s="4" t="str">
        <f>IF(DataSheet!E41&lt;&gt;0,DataSheet!E41,"")</f>
        <v>אספקת הובלת והתקנת תעלות ברוחב 120 מ''מ ובעומק 60 מ''מ מפלסטיק, קבועות על מבנה או תלויות מהתקרה לרבות מכסה וחיזוקי ברזל</v>
      </c>
      <c r="D40" s="5" t="str">
        <f>IF(A40="","",IF(DataSheet!J41=0,"פריט ללא הבהרה",DataSheet!J41))</f>
        <v>14.03.055</v>
      </c>
      <c r="E40">
        <f>IF(DataSheet!B41&lt;&gt;0,DataSheet!B41,"")</f>
        <v>50</v>
      </c>
      <c r="F40" t="str">
        <f>IF(DataSheet!F41&lt;&gt;0,DataSheet!F41,"")</f>
        <v>מטר</v>
      </c>
      <c r="H40" t="str">
        <f t="shared" si="0"/>
        <v/>
      </c>
    </row>
    <row r="41" spans="1:8" ht="46.5" customHeight="1" x14ac:dyDescent="0.3">
      <c r="A41" s="5" t="str">
        <f>IF(DataSheet!A42&lt;&gt;0,DataSheet!A42,"")</f>
        <v>WE140065</v>
      </c>
      <c r="B41" s="4" t="str">
        <f>IF(DataSheet!D42&lt;&gt;0,DataSheet!D42,"")</f>
        <v>תכנון, אספקה והתקנה של קונסטרוקציות</v>
      </c>
      <c r="C41" s="4" t="str">
        <f>IF(DataSheet!E42&lt;&gt;0,DataSheet!E42,"")</f>
        <v>תכנון, אספקה והתקנה של קונסטרוקציות עשויות מפרופילים שונים מברזל מגולוון</v>
      </c>
      <c r="D41" s="5" t="str">
        <f>IF(A41="","",IF(DataSheet!J42=0,"פריט ללא הבהרה",DataSheet!J42))</f>
        <v>פריט ללא הבהרה</v>
      </c>
      <c r="E41">
        <f>IF(DataSheet!B42&lt;&gt;0,DataSheet!B42,"")</f>
        <v>1000</v>
      </c>
      <c r="F41" t="str">
        <f>IF(DataSheet!F42&lt;&gt;0,DataSheet!F42,"")</f>
        <v>ק'ג</v>
      </c>
      <c r="H41" t="str">
        <f t="shared" si="0"/>
        <v/>
      </c>
    </row>
    <row r="42" spans="1:8" ht="46.5" customHeight="1" x14ac:dyDescent="0.3">
      <c r="A42" s="5" t="str">
        <f>IF(DataSheet!A43&lt;&gt;0,DataSheet!A43,"")</f>
        <v>WE140066</v>
      </c>
      <c r="B42" s="4" t="str">
        <f>IF(DataSheet!D43&lt;&gt;0,DataSheet!D43,"")</f>
        <v>אספקה והתקנת צינור מגולוון "1</v>
      </c>
      <c r="C42" s="4" t="str">
        <f>IF(DataSheet!E43&lt;&gt;0,DataSheet!E43,"")</f>
        <v>אספקה והתקנת צינור מגולוון "1</v>
      </c>
      <c r="D42" s="5" t="str">
        <f>IF(A42="","",IF(DataSheet!J43=0,"פריט ללא הבהרה",DataSheet!J43))</f>
        <v>פריט ללא הבהרה</v>
      </c>
      <c r="E42">
        <f>IF(DataSheet!B43&lt;&gt;0,DataSheet!B43,"")</f>
        <v>500</v>
      </c>
      <c r="F42" t="str">
        <f>IF(DataSheet!F43&lt;&gt;0,DataSheet!F43,"")</f>
        <v>מטר</v>
      </c>
      <c r="H42" t="str">
        <f t="shared" si="0"/>
        <v/>
      </c>
    </row>
    <row r="43" spans="1:8" ht="46.5" customHeight="1" x14ac:dyDescent="0.3">
      <c r="A43" s="5" t="str">
        <f>IF(DataSheet!A44&lt;&gt;0,DataSheet!A44,"")</f>
        <v>WE140067</v>
      </c>
      <c r="B43" s="4" t="str">
        <f>IF(DataSheet!D44&lt;&gt;0,DataSheet!D44,"")</f>
        <v>אספקה והתקנת צינור מגולוון "2</v>
      </c>
      <c r="C43" s="4" t="str">
        <f>IF(DataSheet!E44&lt;&gt;0,DataSheet!E44,"")</f>
        <v>אספקה והתקנת צינור מגולוון "2</v>
      </c>
      <c r="D43" s="5" t="str">
        <f>IF(A43="","",IF(DataSheet!J44=0,"פריט ללא הבהרה",DataSheet!J44))</f>
        <v>פריט ללא הבהרה</v>
      </c>
      <c r="E43">
        <f>IF(DataSheet!B44&lt;&gt;0,DataSheet!B44,"")</f>
        <v>1800</v>
      </c>
      <c r="F43" t="str">
        <f>IF(DataSheet!F44&lt;&gt;0,DataSheet!F44,"")</f>
        <v>מטר</v>
      </c>
      <c r="H43" t="str">
        <f t="shared" si="0"/>
        <v/>
      </c>
    </row>
    <row r="44" spans="1:8" ht="46.5" customHeight="1" x14ac:dyDescent="0.3">
      <c r="A44" s="5" t="str">
        <f>IF(DataSheet!A45&lt;&gt;0,DataSheet!A45,"")</f>
        <v>WE140071</v>
      </c>
      <c r="B44" s="4" t="str">
        <f>IF(DataSheet!D45&lt;&gt;0,DataSheet!D45,"")</f>
        <v>הפסקת והתקנת תעלת כבלים מפח מגולוון במידות שונות כולל מכסה</v>
      </c>
      <c r="C44" s="4" t="str">
        <f>IF(DataSheet!E45&lt;&gt;0,DataSheet!E45,"")</f>
        <v>הפסקת והתקנת תעלת כבלים מפח מגולוון במידות שונות כולל מכסה</v>
      </c>
      <c r="D44" s="5" t="str">
        <f>IF(A44="","",IF(DataSheet!J45=0,"פריט ללא הבהרה",DataSheet!J45))</f>
        <v>פריט ללא הבהרה</v>
      </c>
      <c r="E44">
        <f>IF(DataSheet!B45&lt;&gt;0,DataSheet!B45,"")</f>
        <v>300</v>
      </c>
      <c r="F44" t="str">
        <f>IF(DataSheet!F45&lt;&gt;0,DataSheet!F45,"")</f>
        <v>ק'ג</v>
      </c>
      <c r="H44" t="str">
        <f t="shared" si="0"/>
        <v/>
      </c>
    </row>
    <row r="45" spans="1:8" ht="46.5" customHeight="1" x14ac:dyDescent="0.3">
      <c r="A45" s="5" t="str">
        <f>IF(DataSheet!A46&lt;&gt;0,DataSheet!A46,"")</f>
        <v>WE140072</v>
      </c>
      <c r="B45" s="4" t="str">
        <f>IF(DataSheet!D46&lt;&gt;0,DataSheet!D46,"")</f>
        <v>אספקה והתקנה חבל משיכה</v>
      </c>
      <c r="C45" s="4" t="str">
        <f>IF(DataSheet!E46&lt;&gt;0,DataSheet!E46,"")</f>
        <v>אספקה והתקנה חבל משיכה</v>
      </c>
      <c r="D45" s="5" t="str">
        <f>IF(A45="","",IF(DataSheet!J46=0,"פריט ללא הבהרה",DataSheet!J46))</f>
        <v>פריט ללא הבהרה</v>
      </c>
      <c r="E45">
        <f>IF(DataSheet!B46&lt;&gt;0,DataSheet!B46,"")</f>
        <v>500</v>
      </c>
      <c r="F45" t="str">
        <f>IF(DataSheet!F46&lt;&gt;0,DataSheet!F46,"")</f>
        <v>מטר</v>
      </c>
      <c r="H45" t="str">
        <f t="shared" si="0"/>
        <v/>
      </c>
    </row>
    <row r="46" spans="1:8" ht="46.5" customHeight="1" x14ac:dyDescent="0.3">
      <c r="A46" s="5" t="str">
        <f>IF(DataSheet!A47&lt;&gt;0,DataSheet!A47,"")</f>
        <v>WE140073</v>
      </c>
      <c r="B46" s="4" t="str">
        <f>IF(DataSheet!D47&lt;&gt;0,DataSheet!D47,"")</f>
        <v>אספקה והתקנה שלצינור שרשורי כבד בצבע שחור 1"</v>
      </c>
      <c r="C46" s="4" t="str">
        <f>IF(DataSheet!E47&lt;&gt;0,DataSheet!E47,"")</f>
        <v>אספקה והתקנה שלצינור שרשורי כבד בצבע שחור 1"</v>
      </c>
      <c r="D46" s="5" t="str">
        <f>IF(A46="","",IF(DataSheet!J47=0,"פריט ללא הבהרה",DataSheet!J47))</f>
        <v>פריט ללא הבהרה</v>
      </c>
      <c r="E46">
        <f>IF(DataSheet!B47&lt;&gt;0,DataSheet!B47,"")</f>
        <v>500</v>
      </c>
      <c r="F46" t="str">
        <f>IF(DataSheet!F47&lt;&gt;0,DataSheet!F47,"")</f>
        <v>מטר</v>
      </c>
      <c r="H46" t="str">
        <f t="shared" si="0"/>
        <v/>
      </c>
    </row>
    <row r="47" spans="1:8" ht="46.5" customHeight="1" x14ac:dyDescent="0.3">
      <c r="A47" s="5" t="str">
        <f>IF(DataSheet!A48&lt;&gt;0,DataSheet!A48,"")</f>
        <v>WE140074</v>
      </c>
      <c r="B47" s="4" t="str">
        <f>IF(DataSheet!D48&lt;&gt;0,DataSheet!D48,"")</f>
        <v>אספקה והתקנה שלצינור שרשורי כבד בצבע שחור 1.5"</v>
      </c>
      <c r="C47" s="4" t="str">
        <f>IF(DataSheet!E48&lt;&gt;0,DataSheet!E48,"")</f>
        <v>אספקה והתקנה שלצינור שרשורי כבד בצבע שחור 1.5"</v>
      </c>
      <c r="D47" s="5" t="str">
        <f>IF(A47="","",IF(DataSheet!J48=0,"פריט ללא הבהרה",DataSheet!J48))</f>
        <v>פריט ללא הבהרה</v>
      </c>
      <c r="E47">
        <f>IF(DataSheet!B48&lt;&gt;0,DataSheet!B48,"")</f>
        <v>200</v>
      </c>
      <c r="F47" t="str">
        <f>IF(DataSheet!F48&lt;&gt;0,DataSheet!F48,"")</f>
        <v>מטר</v>
      </c>
      <c r="H47" t="str">
        <f t="shared" si="0"/>
        <v/>
      </c>
    </row>
    <row r="48" spans="1:8" ht="46.5" customHeight="1" x14ac:dyDescent="0.3">
      <c r="A48" s="5" t="str">
        <f>IF(DataSheet!A49&lt;&gt;0,DataSheet!A49,"")</f>
        <v>WE140075</v>
      </c>
      <c r="B48" s="4" t="str">
        <f>IF(DataSheet!D49&lt;&gt;0,DataSheet!D49,"")</f>
        <v>סולם כבל מגולוון רוחב 100 מ"מ כולל מכסה מפח ותמיכות</v>
      </c>
      <c r="C48" s="4" t="str">
        <f>IF(DataSheet!E49&lt;&gt;0,DataSheet!E49,"")</f>
        <v>אספקה והתקנה סולם כבל "נאור" או ש"ע מברזל מגולוון רוחב 100 מ"מ גובה 100 מ"מ כולל מכסה מפח ותמיכות מברזל מגולוון או מבטון</v>
      </c>
      <c r="D48" s="5" t="str">
        <f>IF(A48="","",IF(DataSheet!J49=0,"פריט ללא הבהרה",DataSheet!J49))</f>
        <v>פריט ללא הבהרה</v>
      </c>
      <c r="E48">
        <f>IF(DataSheet!B49&lt;&gt;0,DataSheet!B49,"")</f>
        <v>500</v>
      </c>
      <c r="F48" t="str">
        <f>IF(DataSheet!F49&lt;&gt;0,DataSheet!F49,"")</f>
        <v>מטר</v>
      </c>
      <c r="H48" t="str">
        <f t="shared" si="0"/>
        <v/>
      </c>
    </row>
    <row r="49" spans="1:8" ht="46.5" customHeight="1" x14ac:dyDescent="0.3">
      <c r="A49" s="5" t="str">
        <f>IF(DataSheet!A50&lt;&gt;0,DataSheet!A50,"")</f>
        <v>WE140076</v>
      </c>
      <c r="B49" s="4" t="str">
        <f>IF(DataSheet!D50&lt;&gt;0,DataSheet!D50,"")</f>
        <v>סולם כבל מגולוון רוחב 200 מ"מ כולל מכסה מפח ותמיכות</v>
      </c>
      <c r="C49" s="4" t="str">
        <f>IF(DataSheet!E50&lt;&gt;0,DataSheet!E50,"")</f>
        <v>אספקה והתקנה סולם כבל "נאור" או ש"ע מברזל מגולוון רוחב 200 מ"מ גובה 100 מ"מ כולל מכסה מפח ותמיכות מברזל מגולוון או מבטון</v>
      </c>
      <c r="D49" s="5" t="str">
        <f>IF(A49="","",IF(DataSheet!J50=0,"פריט ללא הבהרה",DataSheet!J50))</f>
        <v>פריט ללא הבהרה</v>
      </c>
      <c r="E49">
        <f>IF(DataSheet!B50&lt;&gt;0,DataSheet!B50,"")</f>
        <v>2000</v>
      </c>
      <c r="F49" t="str">
        <f>IF(DataSheet!F50&lt;&gt;0,DataSheet!F50,"")</f>
        <v>מטר</v>
      </c>
      <c r="H49" t="str">
        <f t="shared" si="0"/>
        <v/>
      </c>
    </row>
    <row r="50" spans="1:8" ht="46.5" customHeight="1" x14ac:dyDescent="0.3">
      <c r="A50" s="5" t="str">
        <f>IF(DataSheet!A51&lt;&gt;0,DataSheet!A51,"")</f>
        <v>WE140077</v>
      </c>
      <c r="B50" s="4" t="str">
        <f>IF(DataSheet!D51&lt;&gt;0,DataSheet!D51,"")</f>
        <v>סולם כבל מגולוון רוחב 300 מ"מ כולל מכסה מפח ותמיכות</v>
      </c>
      <c r="C50" s="4" t="str">
        <f>IF(DataSheet!E51&lt;&gt;0,DataSheet!E51,"")</f>
        <v>אספקה והתקנה סולם כבל "נאור" או ש"ע מברזל מגולוון רוחב 300 מ"מ גובה 100 מ"מ כולל מכסה מפח ותמיכות מברזל מגולוון או מבטון</v>
      </c>
      <c r="D50" s="5" t="str">
        <f>IF(A50="","",IF(DataSheet!J51=0,"פריט ללא הבהרה",DataSheet!J51))</f>
        <v>פריט ללא הבהרה</v>
      </c>
      <c r="E50">
        <f>IF(DataSheet!B51&lt;&gt;0,DataSheet!B51,"")</f>
        <v>2000</v>
      </c>
      <c r="F50" t="str">
        <f>IF(DataSheet!F51&lt;&gt;0,DataSheet!F51,"")</f>
        <v>מטר</v>
      </c>
      <c r="H50" t="str">
        <f t="shared" si="0"/>
        <v/>
      </c>
    </row>
    <row r="51" spans="1:8" ht="46.5" customHeight="1" x14ac:dyDescent="0.3">
      <c r="A51" s="5" t="str">
        <f>IF(DataSheet!A52&lt;&gt;0,DataSheet!A52,"")</f>
        <v>WE140079</v>
      </c>
      <c r="B51" s="4" t="str">
        <f>IF(DataSheet!D52&lt;&gt;0,DataSheet!D52,"")</f>
        <v>סולם כבל מגולוון רוחב 500 מ"מ כולל מכסה מפח ותמיכות</v>
      </c>
      <c r="C51" s="4" t="str">
        <f>IF(DataSheet!E52&lt;&gt;0,DataSheet!E52,"")</f>
        <v>אספקה והתקנה סולם כבל "נאור" או ש"ע מברזל מגולוון רוחב 500 מ"מ גובה 100 מ"מ כולל מכסה מפח ותמיכות מברזל מגולוון או מבטון</v>
      </c>
      <c r="D51" s="5" t="str">
        <f>IF(A51="","",IF(DataSheet!J52=0,"פריט ללא הבהרה",DataSheet!J52))</f>
        <v>פריט ללא הבהרה</v>
      </c>
      <c r="E51">
        <f>IF(DataSheet!B52&lt;&gt;0,DataSheet!B52,"")</f>
        <v>50</v>
      </c>
      <c r="F51" t="str">
        <f>IF(DataSheet!F52&lt;&gt;0,DataSheet!F52,"")</f>
        <v>מטר</v>
      </c>
      <c r="H51" t="str">
        <f t="shared" si="0"/>
        <v/>
      </c>
    </row>
    <row r="52" spans="1:8" ht="46.5" customHeight="1" x14ac:dyDescent="0.3">
      <c r="A52" s="5" t="str">
        <f>IF(DataSheet!A53&lt;&gt;0,DataSheet!A53,"")</f>
        <v>WE150001</v>
      </c>
      <c r="B52" s="4" t="str">
        <f>IF(DataSheet!D53&lt;&gt;0,DataSheet!D53,"")</f>
        <v>אספקה והובלה כבל נחושת 3X1.5</v>
      </c>
      <c r="C52" s="4" t="str">
        <f>IF(DataSheet!E53&lt;&gt;0,DataSheet!E53,"")</f>
        <v>כבלים מסוג (XLPE) N2XY או NYY בחתך 3X1.5 ממ''ר</v>
      </c>
      <c r="D52" s="5" t="str">
        <f>IF(A52="","",IF(DataSheet!J53=0,"פריט ללא הבהרה",DataSheet!J53))</f>
        <v>14.04.001</v>
      </c>
      <c r="E52">
        <f>IF(DataSheet!B53&lt;&gt;0,DataSheet!B53,"")</f>
        <v>1000</v>
      </c>
      <c r="F52" t="str">
        <f>IF(DataSheet!F53&lt;&gt;0,DataSheet!F53,"")</f>
        <v>מטר</v>
      </c>
      <c r="H52" t="str">
        <f t="shared" si="0"/>
        <v/>
      </c>
    </row>
    <row r="53" spans="1:8" ht="46.5" customHeight="1" x14ac:dyDescent="0.3">
      <c r="A53" s="5" t="str">
        <f>IF(DataSheet!A54&lt;&gt;0,DataSheet!A54,"")</f>
        <v>WE150002</v>
      </c>
      <c r="B53" s="4" t="str">
        <f>IF(DataSheet!D54&lt;&gt;0,DataSheet!D54,"")</f>
        <v>התקנה וחיבור כבל נחושת 3X1.5</v>
      </c>
      <c r="C53" s="4" t="str">
        <f>IF(DataSheet!E54&lt;&gt;0,DataSheet!E54,"")</f>
        <v>התקנת הכבל בחפירה או על סולם או בתעלה או השחלה בצינור, כולל חיבור קצוות</v>
      </c>
      <c r="D53" s="5" t="str">
        <f>IF(A53="","",IF(DataSheet!J54=0,"פריט ללא הבהרה",DataSheet!J54))</f>
        <v>14.04.002</v>
      </c>
      <c r="E53">
        <f>IF(DataSheet!B54&lt;&gt;0,DataSheet!B54,"")</f>
        <v>1000</v>
      </c>
      <c r="F53" t="str">
        <f>IF(DataSheet!F54&lt;&gt;0,DataSheet!F54,"")</f>
        <v>מטר</v>
      </c>
      <c r="H53" t="str">
        <f t="shared" si="0"/>
        <v/>
      </c>
    </row>
    <row r="54" spans="1:8" ht="46.5" customHeight="1" x14ac:dyDescent="0.3">
      <c r="A54" s="5" t="str">
        <f>IF(DataSheet!A55&lt;&gt;0,DataSheet!A55,"")</f>
        <v>WE150007</v>
      </c>
      <c r="B54" s="4" t="str">
        <f>IF(DataSheet!D55&lt;&gt;0,DataSheet!D55,"")</f>
        <v>אספקה והובלה כבל נחושת 5X1.5</v>
      </c>
      <c r="C54" s="4" t="str">
        <f>IF(DataSheet!E55&lt;&gt;0,DataSheet!E55,"")</f>
        <v>כבלים מסוג (XLPE) N2XY או NYY בחתך 5X1.5 ממ''ר</v>
      </c>
      <c r="D54" s="5" t="str">
        <f>IF(A54="","",IF(DataSheet!J55=0,"פריט ללא הבהרה",DataSheet!J55))</f>
        <v>14.04.001</v>
      </c>
      <c r="E54">
        <f>IF(DataSheet!B55&lt;&gt;0,DataSheet!B55,"")</f>
        <v>500</v>
      </c>
      <c r="F54" t="str">
        <f>IF(DataSheet!F55&lt;&gt;0,DataSheet!F55,"")</f>
        <v>מטר</v>
      </c>
      <c r="H54" t="str">
        <f t="shared" si="0"/>
        <v/>
      </c>
    </row>
    <row r="55" spans="1:8" ht="46.5" customHeight="1" x14ac:dyDescent="0.3">
      <c r="A55" s="5" t="str">
        <f>IF(DataSheet!A56&lt;&gt;0,DataSheet!A56,"")</f>
        <v>WE150008</v>
      </c>
      <c r="B55" s="4" t="str">
        <f>IF(DataSheet!D56&lt;&gt;0,DataSheet!D56,"")</f>
        <v>התקנה וחיבור כבל נחושת 5X1.5</v>
      </c>
      <c r="C55" s="4" t="str">
        <f>IF(DataSheet!E56&lt;&gt;0,DataSheet!E56,"")</f>
        <v>התקנת הכבל בחפירה או על סולם או בתעלה או השחלה בצינור, כולל חיבור קצוות</v>
      </c>
      <c r="D55" s="5" t="str">
        <f>IF(A55="","",IF(DataSheet!J56=0,"פריט ללא הבהרה",DataSheet!J56))</f>
        <v>14.04.002</v>
      </c>
      <c r="E55">
        <f>IF(DataSheet!B56&lt;&gt;0,DataSheet!B56,"")</f>
        <v>500</v>
      </c>
      <c r="F55" t="str">
        <f>IF(DataSheet!F56&lt;&gt;0,DataSheet!F56,"")</f>
        <v>מטר</v>
      </c>
      <c r="H55" t="str">
        <f t="shared" si="0"/>
        <v/>
      </c>
    </row>
    <row r="56" spans="1:8" ht="46.5" customHeight="1" x14ac:dyDescent="0.3">
      <c r="A56" s="5" t="str">
        <f>IF(DataSheet!A57&lt;&gt;0,DataSheet!A57,"")</f>
        <v>WE150010</v>
      </c>
      <c r="B56" s="4" t="str">
        <f>IF(DataSheet!D57&lt;&gt;0,DataSheet!D57,"")</f>
        <v>אספקה והובלה כבל נחושת 8X1.5</v>
      </c>
      <c r="C56" s="4" t="str">
        <f>IF(DataSheet!E57&lt;&gt;0,DataSheet!E57,"")</f>
        <v>כבלים מסוג (XLPE) N2XY או NYY בחתך 8X1.5 ממ''ר</v>
      </c>
      <c r="D56" s="5" t="str">
        <f>IF(A56="","",IF(DataSheet!J57=0,"פריט ללא הבהרה",DataSheet!J57))</f>
        <v>14.04.001</v>
      </c>
      <c r="E56">
        <f>IF(DataSheet!B57&lt;&gt;0,DataSheet!B57,"")</f>
        <v>200</v>
      </c>
      <c r="F56" t="str">
        <f>IF(DataSheet!F57&lt;&gt;0,DataSheet!F57,"")</f>
        <v>מטר</v>
      </c>
      <c r="H56" t="str">
        <f t="shared" si="0"/>
        <v/>
      </c>
    </row>
    <row r="57" spans="1:8" ht="46.5" customHeight="1" x14ac:dyDescent="0.3">
      <c r="A57" s="5" t="str">
        <f>IF(DataSheet!A58&lt;&gt;0,DataSheet!A58,"")</f>
        <v>WE150011</v>
      </c>
      <c r="B57" s="4" t="str">
        <f>IF(DataSheet!D58&lt;&gt;0,DataSheet!D58,"")</f>
        <v>התקנה וחיבור כבל נחושת 8X1.5</v>
      </c>
      <c r="C57" s="4" t="str">
        <f>IF(DataSheet!E58&lt;&gt;0,DataSheet!E58,"")</f>
        <v>התקנת הכבל בחפירה או על סולם או בתעלה או השחלה בצינור, כולל חיבור קצוות</v>
      </c>
      <c r="D57" s="5" t="str">
        <f>IF(A57="","",IF(DataSheet!J58=0,"פריט ללא הבהרה",DataSheet!J58))</f>
        <v>14.04.002</v>
      </c>
      <c r="E57">
        <f>IF(DataSheet!B58&lt;&gt;0,DataSheet!B58,"")</f>
        <v>200</v>
      </c>
      <c r="F57" t="str">
        <f>IF(DataSheet!F58&lt;&gt;0,DataSheet!F58,"")</f>
        <v>מטר</v>
      </c>
      <c r="H57" t="str">
        <f t="shared" si="0"/>
        <v/>
      </c>
    </row>
    <row r="58" spans="1:8" ht="46.5" customHeight="1" x14ac:dyDescent="0.3">
      <c r="A58" s="5" t="str">
        <f>IF(DataSheet!A59&lt;&gt;0,DataSheet!A59,"")</f>
        <v>WE150013</v>
      </c>
      <c r="B58" s="4" t="str">
        <f>IF(DataSheet!D59&lt;&gt;0,DataSheet!D59,"")</f>
        <v>אספקה והובלה כבל נחושת 10X1.5</v>
      </c>
      <c r="C58" s="4" t="str">
        <f>IF(DataSheet!E59&lt;&gt;0,DataSheet!E59,"")</f>
        <v>כבלים מסוג (XLPE) N2XY או NYY בחתך 10X1.5 ממ''ר</v>
      </c>
      <c r="D58" s="5" t="str">
        <f>IF(A58="","",IF(DataSheet!J59=0,"פריט ללא הבהרה",DataSheet!J59))</f>
        <v>14.04.001</v>
      </c>
      <c r="E58">
        <f>IF(DataSheet!B59&lt;&gt;0,DataSheet!B59,"")</f>
        <v>200</v>
      </c>
      <c r="F58" t="str">
        <f>IF(DataSheet!F59&lt;&gt;0,DataSheet!F59,"")</f>
        <v>מטר</v>
      </c>
      <c r="H58" t="str">
        <f t="shared" si="0"/>
        <v/>
      </c>
    </row>
    <row r="59" spans="1:8" ht="46.5" customHeight="1" x14ac:dyDescent="0.3">
      <c r="A59" s="5" t="str">
        <f>IF(DataSheet!A60&lt;&gt;0,DataSheet!A60,"")</f>
        <v>WE150014</v>
      </c>
      <c r="B59" s="4" t="str">
        <f>IF(DataSheet!D60&lt;&gt;0,DataSheet!D60,"")</f>
        <v>התקנה וחיבור כבל נחושת 10X1.5</v>
      </c>
      <c r="C59" s="4" t="str">
        <f>IF(DataSheet!E60&lt;&gt;0,DataSheet!E60,"")</f>
        <v>התקנת הכבל בחפירה או על סולם או בתעלה או השחלה בצינור, כולל חיבור קצוות</v>
      </c>
      <c r="D59" s="5" t="str">
        <f>IF(A59="","",IF(DataSheet!J60=0,"פריט ללא הבהרה",DataSheet!J60))</f>
        <v>14.04.002</v>
      </c>
      <c r="E59">
        <f>IF(DataSheet!B60&lt;&gt;0,DataSheet!B60,"")</f>
        <v>200</v>
      </c>
      <c r="F59" t="str">
        <f>IF(DataSheet!F60&lt;&gt;0,DataSheet!F60,"")</f>
        <v>מטר</v>
      </c>
      <c r="H59" t="str">
        <f t="shared" si="0"/>
        <v/>
      </c>
    </row>
    <row r="60" spans="1:8" ht="46.5" customHeight="1" x14ac:dyDescent="0.3">
      <c r="A60" s="5" t="str">
        <f>IF(DataSheet!A61&lt;&gt;0,DataSheet!A61,"")</f>
        <v>WE150016</v>
      </c>
      <c r="B60" s="4" t="str">
        <f>IF(DataSheet!D61&lt;&gt;0,DataSheet!D61,"")</f>
        <v>אספקה והובלה כבל נחושת 12X1.5</v>
      </c>
      <c r="C60" s="4" t="str">
        <f>IF(DataSheet!E61&lt;&gt;0,DataSheet!E61,"")</f>
        <v>כבלים מסוג (XLPE) N2XY או NYY בחתך 12X1.5 ממ''ר</v>
      </c>
      <c r="D60" s="5" t="str">
        <f>IF(A60="","",IF(DataSheet!J61=0,"פריט ללא הבהרה",DataSheet!J61))</f>
        <v>14.04.001</v>
      </c>
      <c r="E60">
        <f>IF(DataSheet!B61&lt;&gt;0,DataSheet!B61,"")</f>
        <v>500</v>
      </c>
      <c r="F60" t="str">
        <f>IF(DataSheet!F61&lt;&gt;0,DataSheet!F61,"")</f>
        <v>מטר</v>
      </c>
      <c r="H60" t="str">
        <f t="shared" si="0"/>
        <v/>
      </c>
    </row>
    <row r="61" spans="1:8" ht="46.5" customHeight="1" x14ac:dyDescent="0.3">
      <c r="A61" s="5" t="str">
        <f>IF(DataSheet!A62&lt;&gt;0,DataSheet!A62,"")</f>
        <v>WE150017</v>
      </c>
      <c r="B61" s="4" t="str">
        <f>IF(DataSheet!D62&lt;&gt;0,DataSheet!D62,"")</f>
        <v>התקנה וחיבור כבל נחושת 12X1.5</v>
      </c>
      <c r="C61" s="4" t="str">
        <f>IF(DataSheet!E62&lt;&gt;0,DataSheet!E62,"")</f>
        <v>התקנת הכבל בחפירה או על סולם או בתעלה או השחלה בצינור, כולל חיבור קצוות</v>
      </c>
      <c r="D61" s="5" t="str">
        <f>IF(A61="","",IF(DataSheet!J62=0,"פריט ללא הבהרה",DataSheet!J62))</f>
        <v>14.04.002</v>
      </c>
      <c r="E61">
        <f>IF(DataSheet!B62&lt;&gt;0,DataSheet!B62,"")</f>
        <v>500</v>
      </c>
      <c r="F61" t="str">
        <f>IF(DataSheet!F62&lt;&gt;0,DataSheet!F62,"")</f>
        <v>מטר</v>
      </c>
      <c r="H61" t="str">
        <f t="shared" si="0"/>
        <v/>
      </c>
    </row>
    <row r="62" spans="1:8" ht="46.5" customHeight="1" x14ac:dyDescent="0.3">
      <c r="A62" s="5" t="str">
        <f>IF(DataSheet!A63&lt;&gt;0,DataSheet!A63,"")</f>
        <v>WE150019</v>
      </c>
      <c r="B62" s="4" t="str">
        <f>IF(DataSheet!D63&lt;&gt;0,DataSheet!D63,"")</f>
        <v>אספקה והובלה כבל נחושת 16X1.5</v>
      </c>
      <c r="C62" s="4" t="str">
        <f>IF(DataSheet!E63&lt;&gt;0,DataSheet!E63,"")</f>
        <v>כבלים מסוג (XLPE) N2XY או NYY בחתך 16X1.5 ממ''ר</v>
      </c>
      <c r="D62" s="5" t="str">
        <f>IF(A62="","",IF(DataSheet!J63=0,"פריט ללא הבהרה",DataSheet!J63))</f>
        <v>14.04.001</v>
      </c>
      <c r="E62">
        <f>IF(DataSheet!B63&lt;&gt;0,DataSheet!B63,"")</f>
        <v>200</v>
      </c>
      <c r="F62" t="str">
        <f>IF(DataSheet!F63&lt;&gt;0,DataSheet!F63,"")</f>
        <v>מטר</v>
      </c>
      <c r="H62" t="str">
        <f t="shared" si="0"/>
        <v/>
      </c>
    </row>
    <row r="63" spans="1:8" ht="46.5" customHeight="1" x14ac:dyDescent="0.3">
      <c r="A63" s="5" t="str">
        <f>IF(DataSheet!A64&lt;&gt;0,DataSheet!A64,"")</f>
        <v>WE150020</v>
      </c>
      <c r="B63" s="4" t="str">
        <f>IF(DataSheet!D64&lt;&gt;0,DataSheet!D64,"")</f>
        <v>התקנה וחיבור כבל נחושת 16X1.5</v>
      </c>
      <c r="C63" s="4" t="str">
        <f>IF(DataSheet!E64&lt;&gt;0,DataSheet!E64,"")</f>
        <v>התקנת הכבל בחפירה או על סולם או בתעלה או השחלה בצינור, כולל חיבור קצוות</v>
      </c>
      <c r="D63" s="5" t="str">
        <f>IF(A63="","",IF(DataSheet!J64=0,"פריט ללא הבהרה",DataSheet!J64))</f>
        <v>14.04.002</v>
      </c>
      <c r="E63">
        <f>IF(DataSheet!B64&lt;&gt;0,DataSheet!B64,"")</f>
        <v>200</v>
      </c>
      <c r="F63" t="str">
        <f>IF(DataSheet!F64&lt;&gt;0,DataSheet!F64,"")</f>
        <v>מטר</v>
      </c>
      <c r="H63" t="str">
        <f t="shared" si="0"/>
        <v/>
      </c>
    </row>
    <row r="64" spans="1:8" ht="46.5" customHeight="1" x14ac:dyDescent="0.3">
      <c r="A64" s="5" t="str">
        <f>IF(DataSheet!A65&lt;&gt;0,DataSheet!A65,"")</f>
        <v>WE150022</v>
      </c>
      <c r="B64" s="4" t="str">
        <f>IF(DataSheet!D65&lt;&gt;0,DataSheet!D65,"")</f>
        <v>אספקה והובלה כבל נחושת 19X1.5</v>
      </c>
      <c r="C64" s="4" t="str">
        <f>IF(DataSheet!E65&lt;&gt;0,DataSheet!E65,"")</f>
        <v>כבלים מסוג (XLPE) N2XY או NYY בחתך 19X1.5 ממ''ר</v>
      </c>
      <c r="D64" s="5" t="str">
        <f>IF(A64="","",IF(DataSheet!J65=0,"פריט ללא הבהרה",DataSheet!J65))</f>
        <v>14.04.001</v>
      </c>
      <c r="E64">
        <f>IF(DataSheet!B65&lt;&gt;0,DataSheet!B65,"")</f>
        <v>100</v>
      </c>
      <c r="F64" t="str">
        <f>IF(DataSheet!F65&lt;&gt;0,DataSheet!F65,"")</f>
        <v>מטר</v>
      </c>
      <c r="H64" t="str">
        <f t="shared" si="0"/>
        <v/>
      </c>
    </row>
    <row r="65" spans="1:8" ht="46.5" customHeight="1" x14ac:dyDescent="0.3">
      <c r="A65" s="5" t="str">
        <f>IF(DataSheet!A66&lt;&gt;0,DataSheet!A66,"")</f>
        <v>WE150023</v>
      </c>
      <c r="B65" s="4" t="str">
        <f>IF(DataSheet!D66&lt;&gt;0,DataSheet!D66,"")</f>
        <v>התקנה וחיבור כבל נחושת 19X1.5</v>
      </c>
      <c r="C65" s="4" t="str">
        <f>IF(DataSheet!E66&lt;&gt;0,DataSheet!E66,"")</f>
        <v>התקנת הכבל בחפירה או על סולם או בתעלה או השחלה בצינור, כולל חיבור קצוות</v>
      </c>
      <c r="D65" s="5" t="str">
        <f>IF(A65="","",IF(DataSheet!J66=0,"פריט ללא הבהרה",DataSheet!J66))</f>
        <v>14.04.002</v>
      </c>
      <c r="E65">
        <f>IF(DataSheet!B66&lt;&gt;0,DataSheet!B66,"")</f>
        <v>100</v>
      </c>
      <c r="F65" t="str">
        <f>IF(DataSheet!F66&lt;&gt;0,DataSheet!F66,"")</f>
        <v>מטר</v>
      </c>
      <c r="H65" t="str">
        <f t="shared" si="0"/>
        <v/>
      </c>
    </row>
    <row r="66" spans="1:8" ht="46.5" customHeight="1" x14ac:dyDescent="0.3">
      <c r="A66" s="5" t="str">
        <f>IF(DataSheet!A67&lt;&gt;0,DataSheet!A67,"")</f>
        <v>WE150028</v>
      </c>
      <c r="B66" s="4" t="str">
        <f>IF(DataSheet!D67&lt;&gt;0,DataSheet!D67,"")</f>
        <v>אספקה והובלה כבל נחושת 3X2.5</v>
      </c>
      <c r="C66" s="4" t="str">
        <f>IF(DataSheet!E67&lt;&gt;0,DataSheet!E67,"")</f>
        <v>כבלים מסוג (XLPE) N2XY או NYY בחתך 3X2.5 ממ''ר</v>
      </c>
      <c r="D66" s="5" t="str">
        <f>IF(A66="","",IF(DataSheet!J67=0,"פריט ללא הבהרה",DataSheet!J67))</f>
        <v>14.04.001</v>
      </c>
      <c r="E66">
        <f>IF(DataSheet!B67&lt;&gt;0,DataSheet!B67,"")</f>
        <v>7000</v>
      </c>
      <c r="F66" t="str">
        <f>IF(DataSheet!F67&lt;&gt;0,DataSheet!F67,"")</f>
        <v>מטר</v>
      </c>
      <c r="H66" t="str">
        <f t="shared" si="0"/>
        <v/>
      </c>
    </row>
    <row r="67" spans="1:8" ht="46.5" customHeight="1" x14ac:dyDescent="0.3">
      <c r="A67" s="5" t="str">
        <f>IF(DataSheet!A68&lt;&gt;0,DataSheet!A68,"")</f>
        <v>WE150029</v>
      </c>
      <c r="B67" s="4" t="str">
        <f>IF(DataSheet!D68&lt;&gt;0,DataSheet!D68,"")</f>
        <v>התקנה וחיבור כבל נחושת 3X2.5</v>
      </c>
      <c r="C67" s="4" t="str">
        <f>IF(DataSheet!E68&lt;&gt;0,DataSheet!E68,"")</f>
        <v>התקנת הכבל בחפירה או על סולם או בתעלה או השחלה בצינור, כולל חיבור קצוות</v>
      </c>
      <c r="D67" s="5" t="str">
        <f>IF(A67="","",IF(DataSheet!J68=0,"פריט ללא הבהרה",DataSheet!J68))</f>
        <v>14.04.002</v>
      </c>
      <c r="E67">
        <f>IF(DataSheet!B68&lt;&gt;0,DataSheet!B68,"")</f>
        <v>7000</v>
      </c>
      <c r="F67" t="str">
        <f>IF(DataSheet!F68&lt;&gt;0,DataSheet!F68,"")</f>
        <v>מטר</v>
      </c>
      <c r="H67" t="str">
        <f t="shared" si="0"/>
        <v/>
      </c>
    </row>
    <row r="68" spans="1:8" ht="46.5" customHeight="1" x14ac:dyDescent="0.3">
      <c r="A68" s="5" t="str">
        <f>IF(DataSheet!A69&lt;&gt;0,DataSheet!A69,"")</f>
        <v>WE150031</v>
      </c>
      <c r="B68" s="4" t="str">
        <f>IF(DataSheet!D69&lt;&gt;0,DataSheet!D69,"")</f>
        <v>אספקה והובלה כבל נחושת 4X2.5</v>
      </c>
      <c r="C68" s="4" t="str">
        <f>IF(DataSheet!E69&lt;&gt;0,DataSheet!E69,"")</f>
        <v>כבלים מסוג (XLPE) N2XY או NYY בחתך 4X2.5 ממ''ר</v>
      </c>
      <c r="D68" s="5" t="str">
        <f>IF(A68="","",IF(DataSheet!J69=0,"פריט ללא הבהרה",DataSheet!J69))</f>
        <v>14.04.001</v>
      </c>
      <c r="E68">
        <f>IF(DataSheet!B69&lt;&gt;0,DataSheet!B69,"")</f>
        <v>7800</v>
      </c>
      <c r="F68" t="str">
        <f>IF(DataSheet!F69&lt;&gt;0,DataSheet!F69,"")</f>
        <v>מטר</v>
      </c>
      <c r="H68" t="str">
        <f t="shared" si="0"/>
        <v/>
      </c>
    </row>
    <row r="69" spans="1:8" ht="46.5" customHeight="1" x14ac:dyDescent="0.3">
      <c r="A69" s="5" t="str">
        <f>IF(DataSheet!A70&lt;&gt;0,DataSheet!A70,"")</f>
        <v>WE150032</v>
      </c>
      <c r="B69" s="4" t="str">
        <f>IF(DataSheet!D70&lt;&gt;0,DataSheet!D70,"")</f>
        <v>התקנה וחיבור כבל נחושת 4X2.5</v>
      </c>
      <c r="C69" s="4" t="str">
        <f>IF(DataSheet!E70&lt;&gt;0,DataSheet!E70,"")</f>
        <v>התקנת הכבל בחפירה או על סולם או בתעלה או השחלה בצינור, כולל חיבור קצוות</v>
      </c>
      <c r="D69" s="5" t="str">
        <f>IF(A69="","",IF(DataSheet!J70=0,"פריט ללא הבהרה",DataSheet!J70))</f>
        <v>14.04.002</v>
      </c>
      <c r="E69">
        <f>IF(DataSheet!B70&lt;&gt;0,DataSheet!B70,"")</f>
        <v>7800</v>
      </c>
      <c r="F69" t="str">
        <f>IF(DataSheet!F70&lt;&gt;0,DataSheet!F70,"")</f>
        <v>מטר</v>
      </c>
      <c r="H69" t="str">
        <f t="shared" si="0"/>
        <v/>
      </c>
    </row>
    <row r="70" spans="1:8" ht="46.5" customHeight="1" x14ac:dyDescent="0.3">
      <c r="A70" s="5" t="str">
        <f>IF(DataSheet!A71&lt;&gt;0,DataSheet!A71,"")</f>
        <v>WE150034</v>
      </c>
      <c r="B70" s="4" t="str">
        <f>IF(DataSheet!D71&lt;&gt;0,DataSheet!D71,"")</f>
        <v>אספקה והובלה כבל נחושת 5X2.5</v>
      </c>
      <c r="C70" s="4" t="str">
        <f>IF(DataSheet!E71&lt;&gt;0,DataSheet!E71,"")</f>
        <v>כבלים מסוג (XLPE) N2XY או NYYבחתך 5X2.5 ממ''ר</v>
      </c>
      <c r="D70" s="5" t="str">
        <f>IF(A70="","",IF(DataSheet!J71=0,"פריט ללא הבהרה",DataSheet!J71))</f>
        <v>14.04.001</v>
      </c>
      <c r="E70">
        <f>IF(DataSheet!B71&lt;&gt;0,DataSheet!B71,"")</f>
        <v>500</v>
      </c>
      <c r="F70" t="str">
        <f>IF(DataSheet!F71&lt;&gt;0,DataSheet!F71,"")</f>
        <v>מטר</v>
      </c>
      <c r="H70" t="str">
        <f t="shared" ref="H70:H133" si="1">IF(G70= 0,"",G70*E70)</f>
        <v/>
      </c>
    </row>
    <row r="71" spans="1:8" ht="46.5" customHeight="1" x14ac:dyDescent="0.3">
      <c r="A71" s="5" t="str">
        <f>IF(DataSheet!A72&lt;&gt;0,DataSheet!A72,"")</f>
        <v>WE150035</v>
      </c>
      <c r="B71" s="4" t="str">
        <f>IF(DataSheet!D72&lt;&gt;0,DataSheet!D72,"")</f>
        <v>התקנה וחיבור כבל נחושת 5X2.5</v>
      </c>
      <c r="C71" s="4" t="str">
        <f>IF(DataSheet!E72&lt;&gt;0,DataSheet!E72,"")</f>
        <v>התקנת הכבל בחפירה או על סולם או בתעלה או השחלה בצינור, כולל חיבור קצוות</v>
      </c>
      <c r="D71" s="5" t="str">
        <f>IF(A71="","",IF(DataSheet!J72=0,"פריט ללא הבהרה",DataSheet!J72))</f>
        <v>14.04.002</v>
      </c>
      <c r="E71">
        <f>IF(DataSheet!B72&lt;&gt;0,DataSheet!B72,"")</f>
        <v>500</v>
      </c>
      <c r="F71" t="str">
        <f>IF(DataSheet!F72&lt;&gt;0,DataSheet!F72,"")</f>
        <v>מטר</v>
      </c>
      <c r="H71" t="str">
        <f t="shared" si="1"/>
        <v/>
      </c>
    </row>
    <row r="72" spans="1:8" ht="46.5" customHeight="1" x14ac:dyDescent="0.3">
      <c r="A72" s="5" t="str">
        <f>IF(DataSheet!A73&lt;&gt;0,DataSheet!A73,"")</f>
        <v>WE150037</v>
      </c>
      <c r="B72" s="4" t="str">
        <f>IF(DataSheet!D73&lt;&gt;0,DataSheet!D73,"")</f>
        <v>אספקה והובלה כבל נחושת 3X4</v>
      </c>
      <c r="C72" s="4" t="str">
        <f>IF(DataSheet!E73&lt;&gt;0,DataSheet!E73,"")</f>
        <v>כבלים מסוג (XLPE) N2XY או NYYבחתך 3X4 ממ''ר</v>
      </c>
      <c r="D72" s="5" t="str">
        <f>IF(A72="","",IF(DataSheet!J73=0,"פריט ללא הבהרה",DataSheet!J73))</f>
        <v>14.04.001</v>
      </c>
      <c r="E72">
        <f>IF(DataSheet!B73&lt;&gt;0,DataSheet!B73,"")</f>
        <v>300</v>
      </c>
      <c r="F72" t="str">
        <f>IF(DataSheet!F73&lt;&gt;0,DataSheet!F73,"")</f>
        <v>מטר</v>
      </c>
      <c r="H72" t="str">
        <f t="shared" si="1"/>
        <v/>
      </c>
    </row>
    <row r="73" spans="1:8" ht="46.5" customHeight="1" x14ac:dyDescent="0.3">
      <c r="A73" s="5" t="str">
        <f>IF(DataSheet!A74&lt;&gt;0,DataSheet!A74,"")</f>
        <v>WE150038</v>
      </c>
      <c r="B73" s="4" t="str">
        <f>IF(DataSheet!D74&lt;&gt;0,DataSheet!D74,"")</f>
        <v>התקנה וחיבור כבל נחושת 3X4</v>
      </c>
      <c r="C73" s="4" t="str">
        <f>IF(DataSheet!E74&lt;&gt;0,DataSheet!E74,"")</f>
        <v>התקנת הכבל בחפירה או על סולם או בתעלה או השחלה בצינור, כולל חיבור קצוות</v>
      </c>
      <c r="D73" s="5" t="str">
        <f>IF(A73="","",IF(DataSheet!J74=0,"פריט ללא הבהרה",DataSheet!J74))</f>
        <v>14.04.002</v>
      </c>
      <c r="E73">
        <f>IF(DataSheet!B74&lt;&gt;0,DataSheet!B74,"")</f>
        <v>300</v>
      </c>
      <c r="F73" t="str">
        <f>IF(DataSheet!F74&lt;&gt;0,DataSheet!F74,"")</f>
        <v>מטר</v>
      </c>
      <c r="H73" t="str">
        <f t="shared" si="1"/>
        <v/>
      </c>
    </row>
    <row r="74" spans="1:8" ht="46.5" customHeight="1" x14ac:dyDescent="0.3">
      <c r="A74" s="5" t="str">
        <f>IF(DataSheet!A75&lt;&gt;0,DataSheet!A75,"")</f>
        <v>WE150052</v>
      </c>
      <c r="B74" s="4" t="str">
        <f>IF(DataSheet!D75&lt;&gt;0,DataSheet!D75,"")</f>
        <v>אספקה והובלה כבל נחושת 5X6</v>
      </c>
      <c r="C74" s="4" t="str">
        <f>IF(DataSheet!E75&lt;&gt;0,DataSheet!E75,"")</f>
        <v>כבלים מסוג (XLPE) N2XY או NYY בחתך 5X6 ממ''ר</v>
      </c>
      <c r="D74" s="5" t="str">
        <f>IF(A74="","",IF(DataSheet!J75=0,"פריט ללא הבהרה",DataSheet!J75))</f>
        <v>14.04.001</v>
      </c>
      <c r="E74">
        <f>IF(DataSheet!B75&lt;&gt;0,DataSheet!B75,"")</f>
        <v>250</v>
      </c>
      <c r="F74" t="str">
        <f>IF(DataSheet!F75&lt;&gt;0,DataSheet!F75,"")</f>
        <v>מטר</v>
      </c>
      <c r="H74" t="str">
        <f t="shared" si="1"/>
        <v/>
      </c>
    </row>
    <row r="75" spans="1:8" ht="46.5" customHeight="1" x14ac:dyDescent="0.3">
      <c r="A75" s="5" t="str">
        <f>IF(DataSheet!A76&lt;&gt;0,DataSheet!A76,"")</f>
        <v>WE150053</v>
      </c>
      <c r="B75" s="4" t="str">
        <f>IF(DataSheet!D76&lt;&gt;0,DataSheet!D76,"")</f>
        <v>התקנה וחיבור כבל נחושת 5X6</v>
      </c>
      <c r="C75" s="4" t="str">
        <f>IF(DataSheet!E76&lt;&gt;0,DataSheet!E76,"")</f>
        <v>התקנת הכבל בחפירה או על סולם או בתעלה או השחלה בצינור, כולל חיבור קצוות</v>
      </c>
      <c r="D75" s="5" t="str">
        <f>IF(A75="","",IF(DataSheet!J76=0,"פריט ללא הבהרה",DataSheet!J76))</f>
        <v>14.04.002</v>
      </c>
      <c r="E75">
        <f>IF(DataSheet!B76&lt;&gt;0,DataSheet!B76,"")</f>
        <v>250</v>
      </c>
      <c r="F75" t="str">
        <f>IF(DataSheet!F76&lt;&gt;0,DataSheet!F76,"")</f>
        <v>מטר</v>
      </c>
      <c r="H75" t="str">
        <f t="shared" si="1"/>
        <v/>
      </c>
    </row>
    <row r="76" spans="1:8" ht="46.5" customHeight="1" x14ac:dyDescent="0.3">
      <c r="A76" s="5" t="str">
        <f>IF(DataSheet!A77&lt;&gt;0,DataSheet!A77,"")</f>
        <v>WE150061</v>
      </c>
      <c r="B76" s="4" t="str">
        <f>IF(DataSheet!D77&lt;&gt;0,DataSheet!D77,"")</f>
        <v>אספקה והובלה כבל נחושת 5X10</v>
      </c>
      <c r="C76" s="4" t="str">
        <f>IF(DataSheet!E77&lt;&gt;0,DataSheet!E77,"")</f>
        <v>כבלים מסוג (XLPE) N2XY או NYY בחתך 5X10 ממ''ר</v>
      </c>
      <c r="D76" s="5" t="str">
        <f>IF(A76="","",IF(DataSheet!J77=0,"פריט ללא הבהרה",DataSheet!J77))</f>
        <v>14.04.001</v>
      </c>
      <c r="E76">
        <f>IF(DataSheet!B77&lt;&gt;0,DataSheet!B77,"")</f>
        <v>500</v>
      </c>
      <c r="F76" t="str">
        <f>IF(DataSheet!F77&lt;&gt;0,DataSheet!F77,"")</f>
        <v>מטר</v>
      </c>
      <c r="H76" t="str">
        <f t="shared" si="1"/>
        <v/>
      </c>
    </row>
    <row r="77" spans="1:8" ht="46.5" customHeight="1" x14ac:dyDescent="0.3">
      <c r="A77" s="5" t="str">
        <f>IF(DataSheet!A78&lt;&gt;0,DataSheet!A78,"")</f>
        <v>WE150062</v>
      </c>
      <c r="B77" s="4" t="str">
        <f>IF(DataSheet!D78&lt;&gt;0,DataSheet!D78,"")</f>
        <v>התקנה וחיבור כבל נחושת 5X10</v>
      </c>
      <c r="C77" s="4" t="str">
        <f>IF(DataSheet!E78&lt;&gt;0,DataSheet!E78,"")</f>
        <v>התקנת הכבל בחפירה או על סולם או בתעלה או השחלה בצינור, כולל חיבור קצוות</v>
      </c>
      <c r="D77" s="5" t="str">
        <f>IF(A77="","",IF(DataSheet!J78=0,"פריט ללא הבהרה",DataSheet!J78))</f>
        <v>14.04.002</v>
      </c>
      <c r="E77">
        <f>IF(DataSheet!B78&lt;&gt;0,DataSheet!B78,"")</f>
        <v>500</v>
      </c>
      <c r="F77" t="str">
        <f>IF(DataSheet!F78&lt;&gt;0,DataSheet!F78,"")</f>
        <v>מטר</v>
      </c>
      <c r="H77" t="str">
        <f t="shared" si="1"/>
        <v/>
      </c>
    </row>
    <row r="78" spans="1:8" ht="46.5" customHeight="1" x14ac:dyDescent="0.3">
      <c r="A78" s="5" t="str">
        <f>IF(DataSheet!A79&lt;&gt;0,DataSheet!A79,"")</f>
        <v>WE150070</v>
      </c>
      <c r="B78" s="4" t="str">
        <f>IF(DataSheet!D79&lt;&gt;0,DataSheet!D79,"")</f>
        <v>אספקה והובלה כבל נחושת 5X16</v>
      </c>
      <c r="C78" s="4" t="str">
        <f>IF(DataSheet!E79&lt;&gt;0,DataSheet!E79,"")</f>
        <v>כבלים מסוג (XLPE) N2XY או NYY בחתך 5X16 ממ''ר</v>
      </c>
      <c r="D78" s="5" t="str">
        <f>IF(A78="","",IF(DataSheet!J79=0,"פריט ללא הבהרה",DataSheet!J79))</f>
        <v>14.04.001</v>
      </c>
      <c r="E78">
        <f>IF(DataSheet!B79&lt;&gt;0,DataSheet!B79,"")</f>
        <v>1200</v>
      </c>
      <c r="F78" t="str">
        <f>IF(DataSheet!F79&lt;&gt;0,DataSheet!F79,"")</f>
        <v>מטר</v>
      </c>
      <c r="H78" t="str">
        <f t="shared" si="1"/>
        <v/>
      </c>
    </row>
    <row r="79" spans="1:8" ht="46.5" customHeight="1" x14ac:dyDescent="0.3">
      <c r="A79" s="5" t="str">
        <f>IF(DataSheet!A80&lt;&gt;0,DataSheet!A80,"")</f>
        <v>WE150071</v>
      </c>
      <c r="B79" s="4" t="str">
        <f>IF(DataSheet!D80&lt;&gt;0,DataSheet!D80,"")</f>
        <v>התקנה וחיבור כבל נחושת 5X16</v>
      </c>
      <c r="C79" s="4" t="str">
        <f>IF(DataSheet!E80&lt;&gt;0,DataSheet!E80,"")</f>
        <v>התקנת הכבל בחפירה או על סולם או בתעלה או השחלה בצינור, כולל חיבור קצוות</v>
      </c>
      <c r="D79" s="5" t="str">
        <f>IF(A79="","",IF(DataSheet!J80=0,"פריט ללא הבהרה",DataSheet!J80))</f>
        <v>14.04.002</v>
      </c>
      <c r="E79">
        <f>IF(DataSheet!B80&lt;&gt;0,DataSheet!B80,"")</f>
        <v>1200</v>
      </c>
      <c r="F79" t="str">
        <f>IF(DataSheet!F80&lt;&gt;0,DataSheet!F80,"")</f>
        <v>מטר</v>
      </c>
      <c r="H79" t="str">
        <f t="shared" si="1"/>
        <v/>
      </c>
    </row>
    <row r="80" spans="1:8" ht="46.5" customHeight="1" x14ac:dyDescent="0.3">
      <c r="A80" s="5" t="str">
        <f>IF(DataSheet!A81&lt;&gt;0,DataSheet!A81,"")</f>
        <v>WE150076</v>
      </c>
      <c r="B80" s="4" t="str">
        <f>IF(DataSheet!D81&lt;&gt;0,DataSheet!D81,"")</f>
        <v>אספקה והובלה כבל נחושת 4X25</v>
      </c>
      <c r="C80" s="4" t="str">
        <f>IF(DataSheet!E81&lt;&gt;0,DataSheet!E81,"")</f>
        <v>כבלים מסוג (XLPE) N2XY או NYY בחתך 4X25 ממ''ר</v>
      </c>
      <c r="D80" s="5" t="str">
        <f>IF(A80="","",IF(DataSheet!J81=0,"פריט ללא הבהרה",DataSheet!J81))</f>
        <v>14.04.001</v>
      </c>
      <c r="E80">
        <f>IF(DataSheet!B81&lt;&gt;0,DataSheet!B81,"")</f>
        <v>2000</v>
      </c>
      <c r="F80" t="str">
        <f>IF(DataSheet!F81&lt;&gt;0,DataSheet!F81,"")</f>
        <v>מטר</v>
      </c>
      <c r="H80" t="str">
        <f t="shared" si="1"/>
        <v/>
      </c>
    </row>
    <row r="81" spans="1:8" ht="46.5" customHeight="1" x14ac:dyDescent="0.3">
      <c r="A81" s="5" t="str">
        <f>IF(DataSheet!A82&lt;&gt;0,DataSheet!A82,"")</f>
        <v>WE150077</v>
      </c>
      <c r="B81" s="4" t="str">
        <f>IF(DataSheet!D82&lt;&gt;0,DataSheet!D82,"")</f>
        <v>התקנה וחיבור כבל נחושת 4X25</v>
      </c>
      <c r="C81" s="4" t="str">
        <f>IF(DataSheet!E82&lt;&gt;0,DataSheet!E82,"")</f>
        <v>התקנת הכבל בחפירה או על סולם או בתעלה או השחלה בצינור, כולל חיבור קצוות</v>
      </c>
      <c r="D81" s="5" t="str">
        <f>IF(A81="","",IF(DataSheet!J82=0,"פריט ללא הבהרה",DataSheet!J82))</f>
        <v>14.04.002</v>
      </c>
      <c r="E81">
        <f>IF(DataSheet!B82&lt;&gt;0,DataSheet!B82,"")</f>
        <v>2000</v>
      </c>
      <c r="F81" t="str">
        <f>IF(DataSheet!F82&lt;&gt;0,DataSheet!F82,"")</f>
        <v>מטר</v>
      </c>
      <c r="H81" t="str">
        <f t="shared" si="1"/>
        <v/>
      </c>
    </row>
    <row r="82" spans="1:8" ht="46.5" customHeight="1" x14ac:dyDescent="0.3">
      <c r="A82" s="5" t="str">
        <f>IF(DataSheet!A83&lt;&gt;0,DataSheet!A83,"")</f>
        <v>WE150085</v>
      </c>
      <c r="B82" s="4" t="str">
        <f>IF(DataSheet!D83&lt;&gt;0,DataSheet!D83,"")</f>
        <v>אספקה והובלה כבל נחושת 4X35</v>
      </c>
      <c r="C82" s="4" t="str">
        <f>IF(DataSheet!E83&lt;&gt;0,DataSheet!E83,"")</f>
        <v>כבלים מסוג (XLPE) N2XY או NYY בחתך 4x35 ממ''ר</v>
      </c>
      <c r="D82" s="5" t="str">
        <f>IF(A82="","",IF(DataSheet!J83=0,"פריט ללא הבהרה",DataSheet!J83))</f>
        <v>14.04.001</v>
      </c>
      <c r="E82">
        <f>IF(DataSheet!B83&lt;&gt;0,DataSheet!B83,"")</f>
        <v>160</v>
      </c>
      <c r="F82" t="str">
        <f>IF(DataSheet!F83&lt;&gt;0,DataSheet!F83,"")</f>
        <v>מטר</v>
      </c>
      <c r="H82" t="str">
        <f t="shared" si="1"/>
        <v/>
      </c>
    </row>
    <row r="83" spans="1:8" ht="46.5" customHeight="1" x14ac:dyDescent="0.3">
      <c r="A83" s="5" t="str">
        <f>IF(DataSheet!A84&lt;&gt;0,DataSheet!A84,"")</f>
        <v>WE150086</v>
      </c>
      <c r="B83" s="4" t="str">
        <f>IF(DataSheet!D84&lt;&gt;0,DataSheet!D84,"")</f>
        <v>התקנה וחיבור כבל נחושת 4X35</v>
      </c>
      <c r="C83" s="4" t="str">
        <f>IF(DataSheet!E84&lt;&gt;0,DataSheet!E84,"")</f>
        <v>התקנת הכבל בחפירה או על סולם או בתעלה או השחלה בצינור, כולל חיבור קצוות</v>
      </c>
      <c r="D83" s="5" t="str">
        <f>IF(A83="","",IF(DataSheet!J84=0,"פריט ללא הבהרה",DataSheet!J84))</f>
        <v>14.04.002</v>
      </c>
      <c r="E83">
        <f>IF(DataSheet!B84&lt;&gt;0,DataSheet!B84,"")</f>
        <v>160</v>
      </c>
      <c r="F83" t="str">
        <f>IF(DataSheet!F84&lt;&gt;0,DataSheet!F84,"")</f>
        <v>מטר</v>
      </c>
      <c r="H83" t="str">
        <f t="shared" si="1"/>
        <v/>
      </c>
    </row>
    <row r="84" spans="1:8" ht="46.5" customHeight="1" x14ac:dyDescent="0.3">
      <c r="A84" s="5" t="str">
        <f>IF(DataSheet!A85&lt;&gt;0,DataSheet!A85,"")</f>
        <v>WE150118</v>
      </c>
      <c r="B84" s="4" t="str">
        <f>IF(DataSheet!D85&lt;&gt;0,DataSheet!D85,"")</f>
        <v>אספקה והובלה כבל נחושת 3X120+70</v>
      </c>
      <c r="C84" s="4" t="str">
        <f>IF(DataSheet!E85&lt;&gt;0,DataSheet!E85,"")</f>
        <v>כבלים מסוג (XLPE) N2XY או NYY בחתך 3X120+70 ממ''ר</v>
      </c>
      <c r="D84" s="5" t="str">
        <f>IF(A84="","",IF(DataSheet!J85=0,"פריט ללא הבהרה",DataSheet!J85))</f>
        <v>14.04.001</v>
      </c>
      <c r="E84">
        <f>IF(DataSheet!B85&lt;&gt;0,DataSheet!B85,"")</f>
        <v>200</v>
      </c>
      <c r="F84" t="str">
        <f>IF(DataSheet!F85&lt;&gt;0,DataSheet!F85,"")</f>
        <v>מטר</v>
      </c>
      <c r="H84" t="str">
        <f t="shared" si="1"/>
        <v/>
      </c>
    </row>
    <row r="85" spans="1:8" ht="46.5" customHeight="1" x14ac:dyDescent="0.3">
      <c r="A85" s="5" t="str">
        <f>IF(DataSheet!A86&lt;&gt;0,DataSheet!A86,"")</f>
        <v>WE150119</v>
      </c>
      <c r="B85" s="4" t="str">
        <f>IF(DataSheet!D86&lt;&gt;0,DataSheet!D86,"")</f>
        <v>התקנה וחיבור כבל נחושת 3X120+70</v>
      </c>
      <c r="C85" s="4" t="str">
        <f>IF(DataSheet!E86&lt;&gt;0,DataSheet!E86,"")</f>
        <v>התקנת הכבל בחפירה או על סולם או בתעלה או השחלה בצינור, כולל חיבור קצוות</v>
      </c>
      <c r="D85" s="5" t="str">
        <f>IF(A85="","",IF(DataSheet!J86=0,"פריט ללא הבהרה",DataSheet!J86))</f>
        <v>14.04.002</v>
      </c>
      <c r="E85">
        <f>IF(DataSheet!B86&lt;&gt;0,DataSheet!B86,"")</f>
        <v>200</v>
      </c>
      <c r="F85" t="str">
        <f>IF(DataSheet!F86&lt;&gt;0,DataSheet!F86,"")</f>
        <v>מטר</v>
      </c>
      <c r="H85" t="str">
        <f t="shared" si="1"/>
        <v/>
      </c>
    </row>
    <row r="86" spans="1:8" ht="46.5" customHeight="1" x14ac:dyDescent="0.3">
      <c r="A86" s="5" t="str">
        <f>IF(DataSheet!A87&lt;&gt;0,DataSheet!A87,"")</f>
        <v>WE150346</v>
      </c>
      <c r="B86" s="4" t="str">
        <f>IF(DataSheet!D87&lt;&gt;0,DataSheet!D87,"")</f>
        <v>אספקה והובלה מוליך נחושת מבודד 10</v>
      </c>
      <c r="C86" s="4" t="str">
        <f>IF(DataSheet!E87&lt;&gt;0,DataSheet!E87,"")</f>
        <v>מוליכי נחושת בחתך 10 ממ''ר עם בידוד P.V.C מושחלים בצינורות או מונחים בתעלות, לרבות חיבור בשני הקצוות</v>
      </c>
      <c r="D86" s="5" t="str">
        <f>IF(A86="","",IF(DataSheet!J87=0,"פריט ללא הבהרה",DataSheet!J87))</f>
        <v>14.04.001</v>
      </c>
      <c r="E86">
        <f>IF(DataSheet!B87&lt;&gt;0,DataSheet!B87,"")</f>
        <v>300</v>
      </c>
      <c r="F86" t="str">
        <f>IF(DataSheet!F87&lt;&gt;0,DataSheet!F87,"")</f>
        <v>מטר</v>
      </c>
      <c r="H86" t="str">
        <f t="shared" si="1"/>
        <v/>
      </c>
    </row>
    <row r="87" spans="1:8" ht="46.5" customHeight="1" x14ac:dyDescent="0.3">
      <c r="A87" s="5" t="str">
        <f>IF(DataSheet!A88&lt;&gt;0,DataSheet!A88,"")</f>
        <v>WE150347</v>
      </c>
      <c r="B87" s="4" t="str">
        <f>IF(DataSheet!D88&lt;&gt;0,DataSheet!D88,"")</f>
        <v>התקנה מוליך נחושת מבודד 10</v>
      </c>
      <c r="C87" s="4" t="str">
        <f>IF(DataSheet!E88&lt;&gt;0,DataSheet!E88,"")</f>
        <v>התקנת הכבל באמצעות ציוד משיכה מתאים תוך הגנה מפני פגיעה בעת הנחתו על סולמות או בתעלות או מושחלים בצינורות כולל איבטוחים</v>
      </c>
      <c r="D87" s="5" t="str">
        <f>IF(A87="","",IF(DataSheet!J88=0,"פריט ללא הבהרה",DataSheet!J88))</f>
        <v>14.04.002</v>
      </c>
      <c r="E87">
        <f>IF(DataSheet!B88&lt;&gt;0,DataSheet!B88,"")</f>
        <v>300</v>
      </c>
      <c r="F87" t="str">
        <f>IF(DataSheet!F88&lt;&gt;0,DataSheet!F88,"")</f>
        <v>מטר</v>
      </c>
      <c r="H87" t="str">
        <f t="shared" si="1"/>
        <v/>
      </c>
    </row>
    <row r="88" spans="1:8" ht="46.5" customHeight="1" x14ac:dyDescent="0.3">
      <c r="A88" s="5" t="str">
        <f>IF(DataSheet!A89&lt;&gt;0,DataSheet!A89,"")</f>
        <v>WE150349</v>
      </c>
      <c r="B88" s="4" t="str">
        <f>IF(DataSheet!D89&lt;&gt;0,DataSheet!D89,"")</f>
        <v>אספקה והובלה מוליך נחושת מבודד 16 P.V.C</v>
      </c>
      <c r="C88" s="4" t="str">
        <f>IF(DataSheet!E89&lt;&gt;0,DataSheet!E89,"")</f>
        <v>מוליכי נחושת בחתך 16 ממ''ר עם בידוד P.V.C מושחלים בצינורות או מונחים בתעלות, לרבות חיבור בשני הקצוות</v>
      </c>
      <c r="D88" s="5" t="str">
        <f>IF(A88="","",IF(DataSheet!J89=0,"פריט ללא הבהרה",DataSheet!J89))</f>
        <v>14.04.001</v>
      </c>
      <c r="E88">
        <f>IF(DataSheet!B89&lt;&gt;0,DataSheet!B89,"")</f>
        <v>2000</v>
      </c>
      <c r="F88" t="str">
        <f>IF(DataSheet!F89&lt;&gt;0,DataSheet!F89,"")</f>
        <v>מטר</v>
      </c>
      <c r="H88" t="str">
        <f t="shared" si="1"/>
        <v/>
      </c>
    </row>
    <row r="89" spans="1:8" ht="46.5" customHeight="1" x14ac:dyDescent="0.3">
      <c r="A89" s="5" t="str">
        <f>IF(DataSheet!A90&lt;&gt;0,DataSheet!A90,"")</f>
        <v>WE150350</v>
      </c>
      <c r="B89" s="4" t="str">
        <f>IF(DataSheet!D90&lt;&gt;0,DataSheet!D90,"")</f>
        <v>התקנה מוליך נחושת מבודד 16</v>
      </c>
      <c r="C89" s="4" t="str">
        <f>IF(DataSheet!E90&lt;&gt;0,DataSheet!E90,"")</f>
        <v>התקנת הכבל באמצעות ציוד משיכה מתאים תוך הגנה מפני פגיעה בעת הנחתו על סולמות או בתעלות או מושחלים בצינורות כולל איבטוחים</v>
      </c>
      <c r="D89" s="5" t="str">
        <f>IF(A89="","",IF(DataSheet!J90=0,"פריט ללא הבהרה",DataSheet!J90))</f>
        <v>14.04.002</v>
      </c>
      <c r="E89">
        <f>IF(DataSheet!B90&lt;&gt;0,DataSheet!B90,"")</f>
        <v>2000</v>
      </c>
      <c r="F89" t="str">
        <f>IF(DataSheet!F90&lt;&gt;0,DataSheet!F90,"")</f>
        <v>מטר</v>
      </c>
      <c r="H89" t="str">
        <f t="shared" si="1"/>
        <v/>
      </c>
    </row>
    <row r="90" spans="1:8" ht="46.5" customHeight="1" x14ac:dyDescent="0.3">
      <c r="A90" s="5" t="str">
        <f>IF(DataSheet!A91&lt;&gt;0,DataSheet!A91,"")</f>
        <v>WE150352</v>
      </c>
      <c r="B90" s="4" t="str">
        <f>IF(DataSheet!D91&lt;&gt;0,DataSheet!D91,"")</f>
        <v>אספקה והובלה מוליך נחושת מבודד 25 P.V.C</v>
      </c>
      <c r="C90" s="4" t="str">
        <f>IF(DataSheet!E91&lt;&gt;0,DataSheet!E91,"")</f>
        <v>מוליכי נחושת בחתך 25 ממ''ר עם בידוד P.V.C מושחלים בצינורות או מונחים בתעלות, לרבות חיבור בשני הקצוות</v>
      </c>
      <c r="D90" s="5" t="str">
        <f>IF(A90="","",IF(DataSheet!J91=0,"פריט ללא הבהרה",DataSheet!J91))</f>
        <v>14.04.001</v>
      </c>
      <c r="E90">
        <f>IF(DataSheet!B91&lt;&gt;0,DataSheet!B91,"")</f>
        <v>2000</v>
      </c>
      <c r="F90" t="str">
        <f>IF(DataSheet!F91&lt;&gt;0,DataSheet!F91,"")</f>
        <v>מטר</v>
      </c>
      <c r="H90" t="str">
        <f t="shared" si="1"/>
        <v/>
      </c>
    </row>
    <row r="91" spans="1:8" ht="46.5" customHeight="1" x14ac:dyDescent="0.3">
      <c r="A91" s="5" t="str">
        <f>IF(DataSheet!A92&lt;&gt;0,DataSheet!A92,"")</f>
        <v>WE150353</v>
      </c>
      <c r="B91" s="4" t="str">
        <f>IF(DataSheet!D92&lt;&gt;0,DataSheet!D92,"")</f>
        <v>התקנה מוליך נחושת מבודד 25</v>
      </c>
      <c r="C91" s="4" t="str">
        <f>IF(DataSheet!E92&lt;&gt;0,DataSheet!E92,"")</f>
        <v>התקנת הכבל באמצעות ציוד משיכה מתאים תוך הגנה מפני פגיעה בעת הנחתו על סולמות או בתעלות או מושחלים בצינורות כולל איבטוחים</v>
      </c>
      <c r="D91" s="5" t="str">
        <f>IF(A91="","",IF(DataSheet!J92=0,"פריט ללא הבהרה",DataSheet!J92))</f>
        <v>14.04.002</v>
      </c>
      <c r="E91">
        <f>IF(DataSheet!B92&lt;&gt;0,DataSheet!B92,"")</f>
        <v>2000</v>
      </c>
      <c r="F91" t="str">
        <f>IF(DataSheet!F92&lt;&gt;0,DataSheet!F92,"")</f>
        <v>מטר</v>
      </c>
      <c r="H91" t="str">
        <f t="shared" si="1"/>
        <v/>
      </c>
    </row>
    <row r="92" spans="1:8" ht="46.5" customHeight="1" x14ac:dyDescent="0.3">
      <c r="A92" s="5" t="str">
        <f>IF(DataSheet!A93&lt;&gt;0,DataSheet!A93,"")</f>
        <v>WE150355</v>
      </c>
      <c r="B92" s="4" t="str">
        <f>IF(DataSheet!D93&lt;&gt;0,DataSheet!D93,"")</f>
        <v>אספקה והובלה מוליך נחושת מבודד 35 P.V.C</v>
      </c>
      <c r="C92" s="4" t="str">
        <f>IF(DataSheet!E93&lt;&gt;0,DataSheet!E93,"")</f>
        <v>מוליכי נחושת בחתך 35 ממ''ר עם בידוד P.V.C מושחלים בצינורות או מונחים בתעלות, לרבות חיבור בשני הקצוות</v>
      </c>
      <c r="D92" s="5" t="str">
        <f>IF(A92="","",IF(DataSheet!J93=0,"פריט ללא הבהרה",DataSheet!J93))</f>
        <v>14.04.001</v>
      </c>
      <c r="E92">
        <f>IF(DataSheet!B93&lt;&gt;0,DataSheet!B93,"")</f>
        <v>150</v>
      </c>
      <c r="F92" t="str">
        <f>IF(DataSheet!F93&lt;&gt;0,DataSheet!F93,"")</f>
        <v>מטר</v>
      </c>
      <c r="H92" t="str">
        <f t="shared" si="1"/>
        <v/>
      </c>
    </row>
    <row r="93" spans="1:8" ht="46.5" customHeight="1" x14ac:dyDescent="0.3">
      <c r="A93" s="5" t="str">
        <f>IF(DataSheet!A94&lt;&gt;0,DataSheet!A94,"")</f>
        <v>WE150356</v>
      </c>
      <c r="B93" s="4" t="str">
        <f>IF(DataSheet!D94&lt;&gt;0,DataSheet!D94,"")</f>
        <v>התקנה מוליך נחושת מבודד 35</v>
      </c>
      <c r="C93" s="4" t="str">
        <f>IF(DataSheet!E94&lt;&gt;0,DataSheet!E94,"")</f>
        <v>התקנת הכבל באמצעות ציוד משיכה מתאים תוך הגנה מפני פגיעה בעת הנחתו על סולמות או בתעלות או מושחלים בצינורות כולל איבטוחים</v>
      </c>
      <c r="D93" s="5" t="str">
        <f>IF(A93="","",IF(DataSheet!J94=0,"פריט ללא הבהרה",DataSheet!J94))</f>
        <v>14.04.002</v>
      </c>
      <c r="E93">
        <f>IF(DataSheet!B94&lt;&gt;0,DataSheet!B94,"")</f>
        <v>150</v>
      </c>
      <c r="F93" t="str">
        <f>IF(DataSheet!F94&lt;&gt;0,DataSheet!F94,"")</f>
        <v>מטר</v>
      </c>
      <c r="H93" t="str">
        <f t="shared" si="1"/>
        <v/>
      </c>
    </row>
    <row r="94" spans="1:8" ht="46.5" customHeight="1" x14ac:dyDescent="0.3">
      <c r="A94" s="5" t="str">
        <f>IF(DataSheet!A95&lt;&gt;0,DataSheet!A95,"")</f>
        <v>WE150361</v>
      </c>
      <c r="B94" s="4" t="str">
        <f>IF(DataSheet!D95&lt;&gt;0,DataSheet!D95,"")</f>
        <v>אספקה והובלה מוליך נחושת מבודד 70 P.V.C</v>
      </c>
      <c r="C94" s="4" t="str">
        <f>IF(DataSheet!E95&lt;&gt;0,DataSheet!E95,"")</f>
        <v>מוליכי נחושת בחתך 70 ממ''ר עם בידוד P.V.C מושחלים בצינורות או מונחים בתעלות, לרבות חיבור בשני הקצוות</v>
      </c>
      <c r="D94" s="5" t="str">
        <f>IF(A94="","",IF(DataSheet!J95=0,"פריט ללא הבהרה",DataSheet!J95))</f>
        <v>14.04.001</v>
      </c>
      <c r="E94">
        <f>IF(DataSheet!B95&lt;&gt;0,DataSheet!B95,"")</f>
        <v>160</v>
      </c>
      <c r="F94" t="str">
        <f>IF(DataSheet!F95&lt;&gt;0,DataSheet!F95,"")</f>
        <v>מטר</v>
      </c>
      <c r="H94" t="str">
        <f t="shared" si="1"/>
        <v/>
      </c>
    </row>
    <row r="95" spans="1:8" ht="46.5" customHeight="1" x14ac:dyDescent="0.3">
      <c r="A95" s="5" t="str">
        <f>IF(DataSheet!A96&lt;&gt;0,DataSheet!A96,"")</f>
        <v>WE150362</v>
      </c>
      <c r="B95" s="4" t="str">
        <f>IF(DataSheet!D96&lt;&gt;0,DataSheet!D96,"")</f>
        <v>התקנה מוליך נחושת מבודד 70</v>
      </c>
      <c r="C95" s="4" t="str">
        <f>IF(DataSheet!E96&lt;&gt;0,DataSheet!E96,"")</f>
        <v>התקנת הכבל באמצעות ציוד משיכה מתאים תוך הגנה מפני פגיעה בעת הנחתו על סולמות או בתעלות או מושחלים בצינורות כולל איבטוחים</v>
      </c>
      <c r="D95" s="5" t="str">
        <f>IF(A95="","",IF(DataSheet!J96=0,"פריט ללא הבהרה",DataSheet!J96))</f>
        <v>14.04.002</v>
      </c>
      <c r="E95">
        <f>IF(DataSheet!B96&lt;&gt;0,DataSheet!B96,"")</f>
        <v>160</v>
      </c>
      <c r="F95" t="str">
        <f>IF(DataSheet!F96&lt;&gt;0,DataSheet!F96,"")</f>
        <v>מטר</v>
      </c>
      <c r="H95" t="str">
        <f t="shared" si="1"/>
        <v/>
      </c>
    </row>
    <row r="96" spans="1:8" ht="46.5" customHeight="1" x14ac:dyDescent="0.3">
      <c r="A96" s="5" t="str">
        <f>IF(DataSheet!A97&lt;&gt;0,DataSheet!A97,"")</f>
        <v>WE150364</v>
      </c>
      <c r="B96" s="4" t="str">
        <f>IF(DataSheet!D97&lt;&gt;0,DataSheet!D97,"")</f>
        <v>אספקה והובלה מוליך נחושת מבודד 95 P.V.C</v>
      </c>
      <c r="C96" s="4" t="str">
        <f>IF(DataSheet!E97&lt;&gt;0,DataSheet!E97,"")</f>
        <v>מוליכי נחושת בחתך 95 ממ''ר עם בידוד P.V.C מושחלים בצינורות או מונחים בתעלות, לרבות חיבור בשני הקצוות</v>
      </c>
      <c r="D96" s="5" t="str">
        <f>IF(A96="","",IF(DataSheet!J97=0,"פריט ללא הבהרה",DataSheet!J97))</f>
        <v>14.04.001</v>
      </c>
      <c r="E96">
        <f>IF(DataSheet!B97&lt;&gt;0,DataSheet!B97,"")</f>
        <v>1000</v>
      </c>
      <c r="F96" t="str">
        <f>IF(DataSheet!F97&lt;&gt;0,DataSheet!F97,"")</f>
        <v>מטר</v>
      </c>
      <c r="H96" t="str">
        <f t="shared" si="1"/>
        <v/>
      </c>
    </row>
    <row r="97" spans="1:8" ht="46.5" customHeight="1" x14ac:dyDescent="0.3">
      <c r="A97" s="5" t="str">
        <f>IF(DataSheet!A98&lt;&gt;0,DataSheet!A98,"")</f>
        <v>WE150365</v>
      </c>
      <c r="B97" s="4" t="str">
        <f>IF(DataSheet!D98&lt;&gt;0,DataSheet!D98,"")</f>
        <v>התקנה מוליך נחושת מבודד 95</v>
      </c>
      <c r="C97" s="4" t="str">
        <f>IF(DataSheet!E98&lt;&gt;0,DataSheet!E98,"")</f>
        <v>התקנת הכבל באמצעות ציוד משיכה מתאים תוך הגנה מפני פגיעה בעת הנחתו על סולמות או בתעלות או מושחלים בצינורות כולל איבטוחים</v>
      </c>
      <c r="D97" s="5" t="str">
        <f>IF(A97="","",IF(DataSheet!J98=0,"פריט ללא הבהרה",DataSheet!J98))</f>
        <v>14.04.002</v>
      </c>
      <c r="E97">
        <f>IF(DataSheet!B98&lt;&gt;0,DataSheet!B98,"")</f>
        <v>1000</v>
      </c>
      <c r="F97" t="str">
        <f>IF(DataSheet!F98&lt;&gt;0,DataSheet!F98,"")</f>
        <v>מטר</v>
      </c>
      <c r="H97" t="str">
        <f t="shared" si="1"/>
        <v/>
      </c>
    </row>
    <row r="98" spans="1:8" ht="46.5" customHeight="1" x14ac:dyDescent="0.3">
      <c r="A98" s="5" t="str">
        <f>IF(DataSheet!A99&lt;&gt;0,DataSheet!A99,"")</f>
        <v>WE150370</v>
      </c>
      <c r="B98" s="4" t="str">
        <f>IF(DataSheet!D99&lt;&gt;0,DataSheet!D99,"")</f>
        <v>אספקה והובלה מוליך נחושת מבודד 150 P.V.C</v>
      </c>
      <c r="C98" s="4" t="str">
        <f>IF(DataSheet!E99&lt;&gt;0,DataSheet!E99,"")</f>
        <v>מוליכי נחושת בחתך 150 ממ''ר עם בידוד P.V.C מושחלים בצינורות או מונחים בתעלות, לרבות חיבור בשני הקצוות</v>
      </c>
      <c r="D98" s="5" t="str">
        <f>IF(A98="","",IF(DataSheet!J99=0,"פריט ללא הבהרה",DataSheet!J99))</f>
        <v>14.04.001</v>
      </c>
      <c r="E98">
        <f>IF(DataSheet!B99&lt;&gt;0,DataSheet!B99,"")</f>
        <v>100</v>
      </c>
      <c r="F98" t="str">
        <f>IF(DataSheet!F99&lt;&gt;0,DataSheet!F99,"")</f>
        <v>מטר</v>
      </c>
      <c r="H98" t="str">
        <f t="shared" si="1"/>
        <v/>
      </c>
    </row>
    <row r="99" spans="1:8" ht="46.5" customHeight="1" x14ac:dyDescent="0.3">
      <c r="A99" s="5" t="str">
        <f>IF(DataSheet!A100&lt;&gt;0,DataSheet!A100,"")</f>
        <v>WE150371</v>
      </c>
      <c r="B99" s="4" t="str">
        <f>IF(DataSheet!D100&lt;&gt;0,DataSheet!D100,"")</f>
        <v>התקנה מוליך נחושת מבודד 150</v>
      </c>
      <c r="C99" s="4" t="str">
        <f>IF(DataSheet!E100&lt;&gt;0,DataSheet!E100,"")</f>
        <v>התקנת הכבל באמצעות ציוד משיכה מתאים תוך הגנה מפני פגיעה בעת הנחתו על סולמות או בתעלות או מושחלים בצינורות כולל איבטוחים</v>
      </c>
      <c r="D99" s="5" t="str">
        <f>IF(A99="","",IF(DataSheet!J100=0,"פריט ללא הבהרה",DataSheet!J100))</f>
        <v>14.04.002</v>
      </c>
      <c r="E99">
        <f>IF(DataSheet!B100&lt;&gt;0,DataSheet!B100,"")</f>
        <v>100</v>
      </c>
      <c r="F99" t="str">
        <f>IF(DataSheet!F100&lt;&gt;0,DataSheet!F100,"")</f>
        <v>מטר</v>
      </c>
      <c r="H99" t="str">
        <f t="shared" si="1"/>
        <v/>
      </c>
    </row>
    <row r="100" spans="1:8" ht="46.5" customHeight="1" x14ac:dyDescent="0.3">
      <c r="A100" s="5" t="str">
        <f>IF(DataSheet!A101&lt;&gt;0,DataSheet!A101,"")</f>
        <v>WE150379</v>
      </c>
      <c r="B100" s="4" t="str">
        <f>IF(DataSheet!D101&lt;&gt;0,DataSheet!D101,"")</f>
        <v>אספקה והובלה מוליך נחושת גלוי 16</v>
      </c>
      <c r="C100" s="4" t="str">
        <f>IF(DataSheet!E101&lt;&gt;0,DataSheet!E101,"")</f>
        <v>מוליכי נחושת גלויים בחתך 16 ממ''ר, טמונים בקרקע ו/או מושחלים בצינור ו/או על סולם כבלים לרבות חיבור בשני הקצוות</v>
      </c>
      <c r="D100" s="5" t="str">
        <f>IF(A100="","",IF(DataSheet!J101=0,"פריט ללא הבהרה",DataSheet!J101))</f>
        <v>14.04.001</v>
      </c>
      <c r="E100">
        <f>IF(DataSheet!B101&lt;&gt;0,DataSheet!B101,"")</f>
        <v>300</v>
      </c>
      <c r="F100" t="str">
        <f>IF(DataSheet!F101&lt;&gt;0,DataSheet!F101,"")</f>
        <v>מטר</v>
      </c>
      <c r="H100" t="str">
        <f t="shared" si="1"/>
        <v/>
      </c>
    </row>
    <row r="101" spans="1:8" ht="46.5" customHeight="1" x14ac:dyDescent="0.3">
      <c r="A101" s="5" t="str">
        <f>IF(DataSheet!A102&lt;&gt;0,DataSheet!A102,"")</f>
        <v>WE150380</v>
      </c>
      <c r="B101" s="4" t="str">
        <f>IF(DataSheet!D102&lt;&gt;0,DataSheet!D102,"")</f>
        <v>התקנה מוליך נחושת גלוי 16</v>
      </c>
      <c r="C101" s="4" t="str">
        <f>IF(DataSheet!E102&lt;&gt;0,DataSheet!E102,"")</f>
        <v>התקנת הכבל באמצעות ציוד משיכה מתאים תוך הגנה מפני פגיעה בעת הנחתו על סולמות או בתעלות או מושחלים בצינורות כולל איבטוחים</v>
      </c>
      <c r="D101" s="5" t="str">
        <f>IF(A101="","",IF(DataSheet!J102=0,"פריט ללא הבהרה",DataSheet!J102))</f>
        <v>14.04.002</v>
      </c>
      <c r="E101">
        <f>IF(DataSheet!B102&lt;&gt;0,DataSheet!B102,"")</f>
        <v>300</v>
      </c>
      <c r="F101" t="str">
        <f>IF(DataSheet!F102&lt;&gt;0,DataSheet!F102,"")</f>
        <v>מטר</v>
      </c>
      <c r="H101" t="str">
        <f t="shared" si="1"/>
        <v/>
      </c>
    </row>
    <row r="102" spans="1:8" ht="46.5" customHeight="1" x14ac:dyDescent="0.3">
      <c r="A102" s="5" t="str">
        <f>IF(DataSheet!A103&lt;&gt;0,DataSheet!A103,"")</f>
        <v>WE150385</v>
      </c>
      <c r="B102" s="4" t="str">
        <f>IF(DataSheet!D103&lt;&gt;0,DataSheet!D103,"")</f>
        <v>אספקה והובלה מוליך נחושת גלוי 35</v>
      </c>
      <c r="C102" s="4" t="str">
        <f>IF(DataSheet!E103&lt;&gt;0,DataSheet!E103,"")</f>
        <v>מוליכי נחושת גלויים בחתך 35 ממ''ר, טמונים בקרקע ו/או מושחלים בצינור ו/או על סולם כבלים לרבות חיבור בשני הקצוות</v>
      </c>
      <c r="D102" s="5" t="str">
        <f>IF(A102="","",IF(DataSheet!J103=0,"פריט ללא הבהרה",DataSheet!J103))</f>
        <v>14.04.001</v>
      </c>
      <c r="E102">
        <f>IF(DataSheet!B103&lt;&gt;0,DataSheet!B103,"")</f>
        <v>1500</v>
      </c>
      <c r="F102" t="str">
        <f>IF(DataSheet!F103&lt;&gt;0,DataSheet!F103,"")</f>
        <v>מטר</v>
      </c>
      <c r="H102" t="str">
        <f t="shared" si="1"/>
        <v/>
      </c>
    </row>
    <row r="103" spans="1:8" ht="46.5" customHeight="1" x14ac:dyDescent="0.3">
      <c r="A103" s="5" t="str">
        <f>IF(DataSheet!A104&lt;&gt;0,DataSheet!A104,"")</f>
        <v>WE150386</v>
      </c>
      <c r="B103" s="4" t="str">
        <f>IF(DataSheet!D104&lt;&gt;0,DataSheet!D104,"")</f>
        <v>התקנה מוליך נחושת גלוי 35</v>
      </c>
      <c r="C103" s="4" t="str">
        <f>IF(DataSheet!E104&lt;&gt;0,DataSheet!E104,"")</f>
        <v>התקנת הכבל באמצעות ציוד משיכה מתאים תוך הגנה מפני פגיעה בעת הנחתו על סולמות או בתעלות או מושחלים בצינורות כולל איבטוחים</v>
      </c>
      <c r="D103" s="5" t="str">
        <f>IF(A103="","",IF(DataSheet!J104=0,"פריט ללא הבהרה",DataSheet!J104))</f>
        <v>14.04.002</v>
      </c>
      <c r="E103">
        <f>IF(DataSheet!B104&lt;&gt;0,DataSheet!B104,"")</f>
        <v>1500</v>
      </c>
      <c r="F103" t="str">
        <f>IF(DataSheet!F104&lt;&gt;0,DataSheet!F104,"")</f>
        <v>מטר</v>
      </c>
      <c r="H103" t="str">
        <f t="shared" si="1"/>
        <v/>
      </c>
    </row>
    <row r="104" spans="1:8" ht="46.5" customHeight="1" x14ac:dyDescent="0.3">
      <c r="A104" s="5" t="str">
        <f>IF(DataSheet!A105&lt;&gt;0,DataSheet!A105,"")</f>
        <v>WE150819</v>
      </c>
      <c r="B104" s="4" t="str">
        <f>IF(DataSheet!D105&lt;&gt;0,DataSheet!D105,"")</f>
        <v>אספקת כבל TDBON משוריין ומסוכך 1X2X16AWG, מעטה כחול או שחור</v>
      </c>
      <c r="C104" s="4" t="str">
        <f>IF(DataSheet!E105&lt;&gt;0,DataSheet!E105,"")</f>
        <v>אספקת כבל TDBON משוריין ומסוכך 1X2X16AWG, מעטה כחול או שחור</v>
      </c>
      <c r="D104" s="5" t="str">
        <f>IF(A104="","",IF(DataSheet!J105=0,"פריט ללא הבהרה",DataSheet!J105))</f>
        <v>פריט ללא הבהרה</v>
      </c>
      <c r="E104">
        <f>IF(DataSheet!B105&lt;&gt;0,DataSheet!B105,"")</f>
        <v>3500</v>
      </c>
      <c r="F104" t="str">
        <f>IF(DataSheet!F105&lt;&gt;0,DataSheet!F105,"")</f>
        <v>מטר</v>
      </c>
      <c r="H104" t="str">
        <f t="shared" si="1"/>
        <v/>
      </c>
    </row>
    <row r="105" spans="1:8" ht="46.5" customHeight="1" x14ac:dyDescent="0.3">
      <c r="A105" s="5" t="str">
        <f>IF(DataSheet!A106&lt;&gt;0,DataSheet!A106,"")</f>
        <v>WE150820</v>
      </c>
      <c r="B105" s="4" t="str">
        <f>IF(DataSheet!D106&lt;&gt;0,DataSheet!D106,"")</f>
        <v>התקנת כבל TDBON משוריין ומסוכך 1X2X16AWG, מעטה כחול או שחור</v>
      </c>
      <c r="C105" s="4" t="str">
        <f>IF(DataSheet!E106&lt;&gt;0,DataSheet!E106,"")</f>
        <v>התקנת כבל TDBON משוריין ומסוכך בחתך 1X2X16AWG, מעטה כחול או שחור כולל חיבורים</v>
      </c>
      <c r="D105" s="5" t="str">
        <f>IF(A105="","",IF(DataSheet!J106=0,"פריט ללא הבהרה",DataSheet!J106))</f>
        <v>פריט ללא הבהרה</v>
      </c>
      <c r="E105">
        <f>IF(DataSheet!B106&lt;&gt;0,DataSheet!B106,"")</f>
        <v>3500</v>
      </c>
      <c r="F105" t="str">
        <f>IF(DataSheet!F106&lt;&gt;0,DataSheet!F106,"")</f>
        <v>מטר</v>
      </c>
      <c r="H105" t="str">
        <f t="shared" si="1"/>
        <v/>
      </c>
    </row>
    <row r="106" spans="1:8" ht="46.5" customHeight="1" x14ac:dyDescent="0.3">
      <c r="A106" s="5" t="str">
        <f>IF(DataSheet!A107&lt;&gt;0,DataSheet!A107,"")</f>
        <v>WE150823</v>
      </c>
      <c r="B106" s="4" t="str">
        <f>IF(DataSheet!D107&lt;&gt;0,DataSheet!D107,"")</f>
        <v>אספקת כבל TDBON מסוכך 2X2X16AWG, מעטה כחול או שחור</v>
      </c>
      <c r="C106" s="4" t="str">
        <f>IF(DataSheet!E107&lt;&gt;0,DataSheet!E107,"")</f>
        <v>אספקת כבל TDBON מסוכך (כל זוג + סיכוך כללי) בחתך 2X2X16AWG, מעטה כחול או שחור</v>
      </c>
      <c r="D106" s="5" t="str">
        <f>IF(A106="","",IF(DataSheet!J107=0,"פריט ללא הבהרה",DataSheet!J107))</f>
        <v>פריט ללא הבהרה</v>
      </c>
      <c r="E106">
        <f>IF(DataSheet!B107&lt;&gt;0,DataSheet!B107,"")</f>
        <v>400</v>
      </c>
      <c r="F106" t="str">
        <f>IF(DataSheet!F107&lt;&gt;0,DataSheet!F107,"")</f>
        <v>מטר</v>
      </c>
      <c r="H106" t="str">
        <f t="shared" si="1"/>
        <v/>
      </c>
    </row>
    <row r="107" spans="1:8" ht="46.5" customHeight="1" x14ac:dyDescent="0.3">
      <c r="A107" s="5" t="str">
        <f>IF(DataSheet!A108&lt;&gt;0,DataSheet!A108,"")</f>
        <v>WE150824</v>
      </c>
      <c r="B107" s="4" t="str">
        <f>IF(DataSheet!D108&lt;&gt;0,DataSheet!D108,"")</f>
        <v>התקנת כבל TDBON משוריין ומסוכך 2X2X16AWG, מעטה כחול או שחור</v>
      </c>
      <c r="C107" s="4" t="str">
        <f>IF(DataSheet!E108&lt;&gt;0,DataSheet!E108,"")</f>
        <v>התקנת כבל TDBON מסוכך (כל זוג + סיכוך כללי) בחתך 2X2X16AWG, מעטה כחול או שחור כולל חיבורים</v>
      </c>
      <c r="D107" s="5" t="str">
        <f>IF(A107="","",IF(DataSheet!J108=0,"פריט ללא הבהרה",DataSheet!J108))</f>
        <v>פריט ללא הבהרה</v>
      </c>
      <c r="E107">
        <f>IF(DataSheet!B108&lt;&gt;0,DataSheet!B108,"")</f>
        <v>400</v>
      </c>
      <c r="F107" t="str">
        <f>IF(DataSheet!F108&lt;&gt;0,DataSheet!F108,"")</f>
        <v>מטר</v>
      </c>
      <c r="H107" t="str">
        <f t="shared" si="1"/>
        <v/>
      </c>
    </row>
    <row r="108" spans="1:8" ht="46.5" customHeight="1" x14ac:dyDescent="0.3">
      <c r="A108" s="5" t="str">
        <f>IF(DataSheet!A109&lt;&gt;0,DataSheet!A109,"")</f>
        <v>WE150827</v>
      </c>
      <c r="B108" s="4" t="str">
        <f>IF(DataSheet!D109&lt;&gt;0,DataSheet!D109,"")</f>
        <v>אספקת כבל TDBON מסוכך 4X2X16AWG, מעטה כחול או שחור</v>
      </c>
      <c r="C108" s="4" t="str">
        <f>IF(DataSheet!E109&lt;&gt;0,DataSheet!E109,"")</f>
        <v>אספקת כבל TDBON מסוכך (כל זוג + סיכוך כללי) בחתך 4X2X16AWG, מעטה כחול או שחור</v>
      </c>
      <c r="D108" s="5" t="str">
        <f>IF(A108="","",IF(DataSheet!J109=0,"פריט ללא הבהרה",DataSheet!J109))</f>
        <v>פריט ללא הבהרה</v>
      </c>
      <c r="E108">
        <f>IF(DataSheet!B109&lt;&gt;0,DataSheet!B109,"")</f>
        <v>200</v>
      </c>
      <c r="F108" t="str">
        <f>IF(DataSheet!F109&lt;&gt;0,DataSheet!F109,"")</f>
        <v>מטר</v>
      </c>
      <c r="H108" t="str">
        <f t="shared" si="1"/>
        <v/>
      </c>
    </row>
    <row r="109" spans="1:8" ht="46.5" customHeight="1" x14ac:dyDescent="0.3">
      <c r="A109" s="5" t="str">
        <f>IF(DataSheet!A110&lt;&gt;0,DataSheet!A110,"")</f>
        <v>WE150828</v>
      </c>
      <c r="B109" s="4" t="str">
        <f>IF(DataSheet!D110&lt;&gt;0,DataSheet!D110,"")</f>
        <v>התקנת כבל TDBON משוריין ומסוכך 4X2X16AWG, מעטה כחול או שחור</v>
      </c>
      <c r="C109" s="4" t="str">
        <f>IF(DataSheet!E110&lt;&gt;0,DataSheet!E110,"")</f>
        <v>התקנת כבל TDBON מסוכך (כל זוג + סיכוך כללי) בחתך 4X2X16AWG, מעטה כחול או שחור כולל חיבורים</v>
      </c>
      <c r="D109" s="5" t="str">
        <f>IF(A109="","",IF(DataSheet!J110=0,"פריט ללא הבהרה",DataSheet!J110))</f>
        <v>פריט ללא הבהרה</v>
      </c>
      <c r="E109">
        <f>IF(DataSheet!B110&lt;&gt;0,DataSheet!B110,"")</f>
        <v>200</v>
      </c>
      <c r="F109" t="str">
        <f>IF(DataSheet!F110&lt;&gt;0,DataSheet!F110,"")</f>
        <v>מטר</v>
      </c>
      <c r="H109" t="str">
        <f t="shared" si="1"/>
        <v/>
      </c>
    </row>
    <row r="110" spans="1:8" ht="46.5" customHeight="1" x14ac:dyDescent="0.3">
      <c r="A110" s="5" t="str">
        <f>IF(DataSheet!A111&lt;&gt;0,DataSheet!A111,"")</f>
        <v>WE150831</v>
      </c>
      <c r="B110" s="4" t="str">
        <f>IF(DataSheet!D111&lt;&gt;0,DataSheet!D111,"")</f>
        <v>אספקת כבל TDBON מסוכך 8X2X16AWG, מעטה כחול או שחור</v>
      </c>
      <c r="C110" s="4" t="str">
        <f>IF(DataSheet!E111&lt;&gt;0,DataSheet!E111,"")</f>
        <v>אספקת כבל TDBON מסוכך (כל זוג + סיכוך כללי) בחתך 8X2X16AWG, מעטה כחול או שחור</v>
      </c>
      <c r="D110" s="5" t="str">
        <f>IF(A110="","",IF(DataSheet!J111=0,"פריט ללא הבהרה",DataSheet!J111))</f>
        <v>פריט ללא הבהרה</v>
      </c>
      <c r="E110">
        <f>IF(DataSheet!B111&lt;&gt;0,DataSheet!B111,"")</f>
        <v>400</v>
      </c>
      <c r="F110" t="str">
        <f>IF(DataSheet!F111&lt;&gt;0,DataSheet!F111,"")</f>
        <v>מטר</v>
      </c>
      <c r="H110" t="str">
        <f t="shared" si="1"/>
        <v/>
      </c>
    </row>
    <row r="111" spans="1:8" ht="46.5" customHeight="1" x14ac:dyDescent="0.3">
      <c r="A111" s="5" t="str">
        <f>IF(DataSheet!A112&lt;&gt;0,DataSheet!A112,"")</f>
        <v>WE150832</v>
      </c>
      <c r="B111" s="4" t="str">
        <f>IF(DataSheet!D112&lt;&gt;0,DataSheet!D112,"")</f>
        <v>התקנת כבל TDBON משוריין ומסוכך 8X2X16AWG, מעטה כחול או שחור</v>
      </c>
      <c r="C111" s="4" t="str">
        <f>IF(DataSheet!E112&lt;&gt;0,DataSheet!E112,"")</f>
        <v>התקנת כבל TDBON מסוכך (כל זוג + סיכוך כללי) בחתך 8X2X16AWG, מעטה כחול או שחור כולל חיבורים</v>
      </c>
      <c r="D111" s="5" t="str">
        <f>IF(A111="","",IF(DataSheet!J112=0,"פריט ללא הבהרה",DataSheet!J112))</f>
        <v>פריט ללא הבהרה</v>
      </c>
      <c r="E111">
        <f>IF(DataSheet!B112&lt;&gt;0,DataSheet!B112,"")</f>
        <v>400</v>
      </c>
      <c r="F111" t="str">
        <f>IF(DataSheet!F112&lt;&gt;0,DataSheet!F112,"")</f>
        <v>מטר</v>
      </c>
      <c r="H111" t="str">
        <f t="shared" si="1"/>
        <v/>
      </c>
    </row>
    <row r="112" spans="1:8" ht="46.5" customHeight="1" x14ac:dyDescent="0.3">
      <c r="A112" s="5" t="str">
        <f>IF(DataSheet!A113&lt;&gt;0,DataSheet!A113,"")</f>
        <v>WE150835</v>
      </c>
      <c r="B112" s="4" t="str">
        <f>IF(DataSheet!D113&lt;&gt;0,DataSheet!D113,"")</f>
        <v>אספקת כבל TDBON מסוכך 16X2X16AWG, מעטה כחול או שחור</v>
      </c>
      <c r="C112" s="4" t="str">
        <f>IF(DataSheet!E113&lt;&gt;0,DataSheet!E113,"")</f>
        <v>אספקת כבל TDBON מסוכך (כל זוג + סיכוך כללי) בחתך 16X2X16AWG, מעטה כחול או שחור</v>
      </c>
      <c r="D112" s="5" t="str">
        <f>IF(A112="","",IF(DataSheet!J113=0,"פריט ללא הבהרה",DataSheet!J113))</f>
        <v>פריט ללא הבהרה</v>
      </c>
      <c r="E112">
        <f>IF(DataSheet!B113&lt;&gt;0,DataSheet!B113,"")</f>
        <v>200</v>
      </c>
      <c r="F112" t="str">
        <f>IF(DataSheet!F113&lt;&gt;0,DataSheet!F113,"")</f>
        <v>מטר</v>
      </c>
      <c r="H112" t="str">
        <f t="shared" si="1"/>
        <v/>
      </c>
    </row>
    <row r="113" spans="1:8" ht="46.5" customHeight="1" x14ac:dyDescent="0.3">
      <c r="A113" s="5" t="str">
        <f>IF(DataSheet!A114&lt;&gt;0,DataSheet!A114,"")</f>
        <v>WE150836</v>
      </c>
      <c r="B113" s="4" t="str">
        <f>IF(DataSheet!D114&lt;&gt;0,DataSheet!D114,"")</f>
        <v>התקנת כבל TDBON משוריין ומסוכך 16X2X16AWG, מעטה כחול או שחו</v>
      </c>
      <c r="C113" s="4" t="str">
        <f>IF(DataSheet!E114&lt;&gt;0,DataSheet!E114,"")</f>
        <v>התקנת כבל TDBON מסוכך (כל זוג + סיכוך כללי) בחתך 16X2X16AWG, מעטה כחול או שחור כולל חיבורים</v>
      </c>
      <c r="D113" s="5" t="str">
        <f>IF(A113="","",IF(DataSheet!J114=0,"פריט ללא הבהרה",DataSheet!J114))</f>
        <v>פריט ללא הבהרה</v>
      </c>
      <c r="E113">
        <f>IF(DataSheet!B114&lt;&gt;0,DataSheet!B114,"")</f>
        <v>200</v>
      </c>
      <c r="F113" t="str">
        <f>IF(DataSheet!F114&lt;&gt;0,DataSheet!F114,"")</f>
        <v>מטר</v>
      </c>
      <c r="H113" t="str">
        <f t="shared" si="1"/>
        <v/>
      </c>
    </row>
    <row r="114" spans="1:8" ht="46.5" customHeight="1" x14ac:dyDescent="0.3">
      <c r="A114" s="5" t="str">
        <f>IF(DataSheet!A115&lt;&gt;0,DataSheet!A115,"")</f>
        <v>WE150839</v>
      </c>
      <c r="B114" s="4" t="str">
        <f>IF(DataSheet!D115&lt;&gt;0,DataSheet!D115,"")</f>
        <v>אספקה כבל 18/30 ק"ו בחתך 1X50/16 N2XSY ממ"ר</v>
      </c>
      <c r="C114" s="4" t="str">
        <f>IF(DataSheet!E115&lt;&gt;0,DataSheet!E115,"")</f>
        <v>אספקה כבל 18/30 ק"ו בחתך 1X50/16 N2XSY ממ"ר</v>
      </c>
      <c r="D114" s="5" t="str">
        <f>IF(A114="","",IF(DataSheet!J115=0,"פריט ללא הבהרה",DataSheet!J115))</f>
        <v>פריט ללא הבהרה</v>
      </c>
      <c r="E114">
        <f>IF(DataSheet!B115&lt;&gt;0,DataSheet!B115,"")</f>
        <v>60</v>
      </c>
      <c r="F114" t="str">
        <f>IF(DataSheet!F115&lt;&gt;0,DataSheet!F115,"")</f>
        <v>מטר</v>
      </c>
      <c r="H114" t="str">
        <f t="shared" si="1"/>
        <v/>
      </c>
    </row>
    <row r="115" spans="1:8" ht="46.5" customHeight="1" x14ac:dyDescent="0.3">
      <c r="A115" s="5" t="str">
        <f>IF(DataSheet!A116&lt;&gt;0,DataSheet!A116,"")</f>
        <v>WE150840</v>
      </c>
      <c r="B115" s="4" t="str">
        <f>IF(DataSheet!D116&lt;&gt;0,DataSheet!D116,"")</f>
        <v>התקנה כבל 18/30 ק"ו בחתך 1X50/16 N2XSY ממ"ר</v>
      </c>
      <c r="C115" s="4" t="str">
        <f>IF(DataSheet!E116&lt;&gt;0,DataSheet!E116,"")</f>
        <v>התקנה כבל 18/30 ק"ו בחתך 1X50/16 N2XSY ממ"ר</v>
      </c>
      <c r="D115" s="5" t="str">
        <f>IF(A115="","",IF(DataSheet!J116=0,"פריט ללא הבהרה",DataSheet!J116))</f>
        <v>פריט ללא הבהרה</v>
      </c>
      <c r="E115">
        <f>IF(DataSheet!B116&lt;&gt;0,DataSheet!B116,"")</f>
        <v>60</v>
      </c>
      <c r="F115" t="str">
        <f>IF(DataSheet!F116&lt;&gt;0,DataSheet!F116,"")</f>
        <v>מטר</v>
      </c>
      <c r="H115" t="str">
        <f t="shared" si="1"/>
        <v/>
      </c>
    </row>
    <row r="116" spans="1:8" ht="46.5" customHeight="1" x14ac:dyDescent="0.3">
      <c r="A116" s="5" t="str">
        <f>IF(DataSheet!A117&lt;&gt;0,DataSheet!A117,"")</f>
        <v>WE150841</v>
      </c>
      <c r="B116" s="4" t="str">
        <f>IF(DataSheet!D117&lt;&gt;0,DataSheet!D117,"")</f>
        <v>חיבור כבל 18/30 ק"ו בחתך 1X50/16 N2XSY ממ"ר</v>
      </c>
      <c r="C116" s="4" t="str">
        <f>IF(DataSheet!E117&lt;&gt;0,DataSheet!E117,"")</f>
        <v>חיבור קצה כבל 18/30 ק"ו בחתך 1X50/16 N2XSY ממ"ר פנימי / חיצוני ברך אלסטימולד כולל אספקה</v>
      </c>
      <c r="D116" s="5" t="str">
        <f>IF(A116="","",IF(DataSheet!J117=0,"פריט ללא הבהרה",DataSheet!J117))</f>
        <v>פריט ללא הבהרה</v>
      </c>
      <c r="E116">
        <f>IF(DataSheet!B117&lt;&gt;0,DataSheet!B117,"")</f>
        <v>6</v>
      </c>
      <c r="F116" t="str">
        <f>IF(DataSheet!F117&lt;&gt;0,DataSheet!F117,"")</f>
        <v>מטר</v>
      </c>
      <c r="H116" t="str">
        <f t="shared" si="1"/>
        <v/>
      </c>
    </row>
    <row r="117" spans="1:8" ht="46.5" customHeight="1" x14ac:dyDescent="0.3">
      <c r="A117" s="5" t="str">
        <f>IF(DataSheet!A118&lt;&gt;0,DataSheet!A118,"")</f>
        <v>WE150846</v>
      </c>
      <c r="B117" s="4" t="str">
        <f>IF(DataSheet!D118&lt;&gt;0,DataSheet!D118,"")</f>
        <v>מופה לכבל 18/30 ק"ו בחתך 1X95/16 N2XSY ממ"ר</v>
      </c>
      <c r="C117" s="4" t="str">
        <f>IF(DataSheet!E118&lt;&gt;0,DataSheet!E118,"")</f>
        <v>מופה כבל 18/30 ק"ו בחתך 1X95/16 N2XSY ממ"ר   כולל אספקה</v>
      </c>
      <c r="D117" s="5" t="str">
        <f>IF(A117="","",IF(DataSheet!J118=0,"פריט ללא הבהרה",DataSheet!J118))</f>
        <v>פריט ללא הבהרה</v>
      </c>
      <c r="E117">
        <f>IF(DataSheet!B118&lt;&gt;0,DataSheet!B118,"")</f>
        <v>3</v>
      </c>
      <c r="F117" t="str">
        <f>IF(DataSheet!F118&lt;&gt;0,DataSheet!F118,"")</f>
        <v>מטר</v>
      </c>
      <c r="H117" t="str">
        <f t="shared" si="1"/>
        <v/>
      </c>
    </row>
    <row r="118" spans="1:8" ht="46.5" customHeight="1" x14ac:dyDescent="0.3">
      <c r="A118" s="5" t="str">
        <f>IF(DataSheet!A119&lt;&gt;0,DataSheet!A119,"")</f>
        <v>WE150847</v>
      </c>
      <c r="B118" s="4" t="str">
        <f>IF(DataSheet!D119&lt;&gt;0,DataSheet!D119,"")</f>
        <v>אספקה כבל 18/30 ק"ו בחתך 1X150/25 NA2XSY ממ"ר</v>
      </c>
      <c r="C118" s="4" t="str">
        <f>IF(DataSheet!E119&lt;&gt;0,DataSheet!E119,"")</f>
        <v>אספקה כבל 18/30 ק"ו בחתך 1X150/25 NA2XSY ממ"ר</v>
      </c>
      <c r="D118" s="5" t="str">
        <f>IF(A118="","",IF(DataSheet!J119=0,"פריט ללא הבהרה",DataSheet!J119))</f>
        <v>פריט ללא הבהרה</v>
      </c>
      <c r="E118">
        <f>IF(DataSheet!B119&lt;&gt;0,DataSheet!B119,"")</f>
        <v>1200</v>
      </c>
      <c r="F118" t="str">
        <f>IF(DataSheet!F119&lt;&gt;0,DataSheet!F119,"")</f>
        <v>מטר</v>
      </c>
      <c r="H118" t="str">
        <f t="shared" si="1"/>
        <v/>
      </c>
    </row>
    <row r="119" spans="1:8" ht="46.5" customHeight="1" x14ac:dyDescent="0.3">
      <c r="A119" s="5" t="str">
        <f>IF(DataSheet!A120&lt;&gt;0,DataSheet!A120,"")</f>
        <v>WE150848</v>
      </c>
      <c r="B119" s="4" t="str">
        <f>IF(DataSheet!D120&lt;&gt;0,DataSheet!D120,"")</f>
        <v>התקנה כבל 18/30 ק"ו בחתך 1X150/25 NA2XSY ממ"ר</v>
      </c>
      <c r="C119" s="4" t="str">
        <f>IF(DataSheet!E120&lt;&gt;0,DataSheet!E120,"")</f>
        <v>התקנה כבל 18/30 ק"ו בחתך 1X150/25 NA2XSY ממ"ר</v>
      </c>
      <c r="D119" s="5" t="str">
        <f>IF(A119="","",IF(DataSheet!J120=0,"פריט ללא הבהרה",DataSheet!J120))</f>
        <v>פריט ללא הבהרה</v>
      </c>
      <c r="E119">
        <f>IF(DataSheet!B120&lt;&gt;0,DataSheet!B120,"")</f>
        <v>1200</v>
      </c>
      <c r="F119" t="str">
        <f>IF(DataSheet!F120&lt;&gt;0,DataSheet!F120,"")</f>
        <v>מטר</v>
      </c>
      <c r="H119" t="str">
        <f t="shared" si="1"/>
        <v/>
      </c>
    </row>
    <row r="120" spans="1:8" ht="46.5" customHeight="1" x14ac:dyDescent="0.3">
      <c r="A120" s="5" t="str">
        <f>IF(DataSheet!A121&lt;&gt;0,DataSheet!A121,"")</f>
        <v>WE150849</v>
      </c>
      <c r="B120" s="4" t="str">
        <f>IF(DataSheet!D121&lt;&gt;0,DataSheet!D121,"")</f>
        <v>חיבור כבל 18/30 ק"ו בחתך 1X150/25 NA2XSY ממ"ר</v>
      </c>
      <c r="C120" s="4" t="str">
        <f>IF(DataSheet!E121&lt;&gt;0,DataSheet!E121,"")</f>
        <v>חיבור קצה כבל 18/30 ק"ו בחתך 1X150/25 NA2XSY ממ"ר פנימי / חיצוני ברך אלסטימולד כולל אספקה</v>
      </c>
      <c r="D120" s="5" t="str">
        <f>IF(A120="","",IF(DataSheet!J121=0,"פריט ללא הבהרה",DataSheet!J121))</f>
        <v>פריט ללא הבהרה</v>
      </c>
      <c r="E120">
        <f>IF(DataSheet!B121&lt;&gt;0,DataSheet!B121,"")</f>
        <v>6</v>
      </c>
      <c r="F120" t="str">
        <f>IF(DataSheet!F121&lt;&gt;0,DataSheet!F121,"")</f>
        <v>מטר</v>
      </c>
      <c r="H120" t="str">
        <f t="shared" si="1"/>
        <v/>
      </c>
    </row>
    <row r="121" spans="1:8" ht="46.5" customHeight="1" x14ac:dyDescent="0.3">
      <c r="A121" s="5" t="str">
        <f>IF(DataSheet!A122&lt;&gt;0,DataSheet!A122,"")</f>
        <v>WE150880</v>
      </c>
      <c r="B121" s="4" t="str">
        <f>IF(DataSheet!D122&lt;&gt;0,DataSheet!D122,"")</f>
        <v>אספקת כבל נחושת N2XY-FRI בחתך 7X2.5 ממ"ר</v>
      </c>
      <c r="C121" s="4" t="str">
        <f>IF(DataSheet!E122&lt;&gt;0,DataSheet!E122,"")</f>
        <v>אספקת כבל נחושת N2XY-FRI בחתך 7X2.5 ממ"ר</v>
      </c>
      <c r="D121" s="5" t="str">
        <f>IF(A121="","",IF(DataSheet!J122=0,"פריט ללא הבהרה",DataSheet!J122))</f>
        <v>פריט ללא הבהרה</v>
      </c>
      <c r="E121">
        <f>IF(DataSheet!B122&lt;&gt;0,DataSheet!B122,"")</f>
        <v>1000</v>
      </c>
      <c r="F121" t="str">
        <f>IF(DataSheet!F122&lt;&gt;0,DataSheet!F122,"")</f>
        <v>מטר</v>
      </c>
      <c r="H121" t="str">
        <f t="shared" si="1"/>
        <v/>
      </c>
    </row>
    <row r="122" spans="1:8" ht="46.5" customHeight="1" x14ac:dyDescent="0.3">
      <c r="A122" s="5" t="str">
        <f>IF(DataSheet!A123&lt;&gt;0,DataSheet!A123,"")</f>
        <v>WE150881</v>
      </c>
      <c r="B122" s="4" t="str">
        <f>IF(DataSheet!D123&lt;&gt;0,DataSheet!D123,"")</f>
        <v>התקנת כבל נחושת N2XY-FRI בחתך 7X2.5 ממ"ר</v>
      </c>
      <c r="C122" s="4" t="str">
        <f>IF(DataSheet!E123&lt;&gt;0,DataSheet!E123,"")</f>
        <v>התקנת כבל נחושת N2XY-FRI בחתך 7X2.5 ממ"ר  כולל חיבור קצוות</v>
      </c>
      <c r="D122" s="5" t="str">
        <f>IF(A122="","",IF(DataSheet!J123=0,"פריט ללא הבהרה",DataSheet!J123))</f>
        <v>פריט ללא הבהרה</v>
      </c>
      <c r="E122">
        <f>IF(DataSheet!B123&lt;&gt;0,DataSheet!B123,"")</f>
        <v>1000</v>
      </c>
      <c r="F122" t="str">
        <f>IF(DataSheet!F123&lt;&gt;0,DataSheet!F123,"")</f>
        <v>מטר</v>
      </c>
      <c r="H122" t="str">
        <f t="shared" si="1"/>
        <v/>
      </c>
    </row>
    <row r="123" spans="1:8" ht="46.5" customHeight="1" x14ac:dyDescent="0.3">
      <c r="A123" s="5" t="str">
        <f>IF(DataSheet!A124&lt;&gt;0,DataSheet!A124,"")</f>
        <v>WE150882</v>
      </c>
      <c r="B123" s="4" t="str">
        <f>IF(DataSheet!D124&lt;&gt;0,DataSheet!D124,"")</f>
        <v>אספקת כבל נחושת N2XY-FRI בחתך 19X2.5 ממ"ר</v>
      </c>
      <c r="C123" s="4" t="str">
        <f>IF(DataSheet!E124&lt;&gt;0,DataSheet!E124,"")</f>
        <v>אספקת כבל נחושת N2XY-FRI בחתך 19X2.5 ממ"ר</v>
      </c>
      <c r="D123" s="5" t="str">
        <f>IF(A123="","",IF(DataSheet!J124=0,"פריט ללא הבהרה",DataSheet!J124))</f>
        <v>פריט ללא הבהרה</v>
      </c>
      <c r="E123">
        <f>IF(DataSheet!B124&lt;&gt;0,DataSheet!B124,"")</f>
        <v>2000</v>
      </c>
      <c r="F123" t="str">
        <f>IF(DataSheet!F124&lt;&gt;0,DataSheet!F124,"")</f>
        <v>מטר</v>
      </c>
      <c r="H123" t="str">
        <f t="shared" si="1"/>
        <v/>
      </c>
    </row>
    <row r="124" spans="1:8" ht="46.5" customHeight="1" x14ac:dyDescent="0.3">
      <c r="A124" s="5" t="str">
        <f>IF(DataSheet!A125&lt;&gt;0,DataSheet!A125,"")</f>
        <v>WE150883</v>
      </c>
      <c r="B124" s="4" t="str">
        <f>IF(DataSheet!D125&lt;&gt;0,DataSheet!D125,"")</f>
        <v>התקנת כבל נחושת N2XY-FRI בחתך 19X2.5 ממ"ר</v>
      </c>
      <c r="C124" s="4" t="str">
        <f>IF(DataSheet!E125&lt;&gt;0,DataSheet!E125,"")</f>
        <v>התקנת כבל נחושת N2XY-FRI בחתך 19X2.5 ממ"ר  כולל חיבור קצוות</v>
      </c>
      <c r="D124" s="5" t="str">
        <f>IF(A124="","",IF(DataSheet!J125=0,"פריט ללא הבהרה",DataSheet!J125))</f>
        <v>פריט ללא הבהרה</v>
      </c>
      <c r="E124">
        <f>IF(DataSheet!B125&lt;&gt;0,DataSheet!B125,"")</f>
        <v>2000</v>
      </c>
      <c r="F124" t="str">
        <f>IF(DataSheet!F125&lt;&gt;0,DataSheet!F125,"")</f>
        <v>מטר</v>
      </c>
      <c r="H124" t="str">
        <f t="shared" si="1"/>
        <v/>
      </c>
    </row>
    <row r="125" spans="1:8" ht="46.5" customHeight="1" x14ac:dyDescent="0.3">
      <c r="A125" s="5" t="str">
        <f>IF(DataSheet!A126&lt;&gt;0,DataSheet!A126,"")</f>
        <v>WE150884</v>
      </c>
      <c r="B125" s="4" t="str">
        <f>IF(DataSheet!D126&lt;&gt;0,DataSheet!D126,"")</f>
        <v>אספקת כבל נחושת N2XY-FRI בחתך 30X2.5 ממ"ר</v>
      </c>
      <c r="C125" s="4" t="str">
        <f>IF(DataSheet!E126&lt;&gt;0,DataSheet!E126,"")</f>
        <v>אספקת כבל נחושת N2XY-FRI בחתך 30X2.5 ממ"ר</v>
      </c>
      <c r="D125" s="5" t="str">
        <f>IF(A125="","",IF(DataSheet!J126=0,"פריט ללא הבהרה",DataSheet!J126))</f>
        <v>פריט ללא הבהרה</v>
      </c>
      <c r="E125">
        <f>IF(DataSheet!B126&lt;&gt;0,DataSheet!B126,"")</f>
        <v>2000</v>
      </c>
      <c r="F125" t="str">
        <f>IF(DataSheet!F126&lt;&gt;0,DataSheet!F126,"")</f>
        <v>מטר</v>
      </c>
      <c r="H125" t="str">
        <f t="shared" si="1"/>
        <v/>
      </c>
    </row>
    <row r="126" spans="1:8" ht="46.5" customHeight="1" x14ac:dyDescent="0.3">
      <c r="A126" s="5" t="str">
        <f>IF(DataSheet!A127&lt;&gt;0,DataSheet!A127,"")</f>
        <v>WE150885</v>
      </c>
      <c r="B126" s="4" t="str">
        <f>IF(DataSheet!D127&lt;&gt;0,DataSheet!D127,"")</f>
        <v>התקנת כבל נחושת N2XY-FRI בחתך 30X2.5 ממ"ר</v>
      </c>
      <c r="C126" s="4" t="str">
        <f>IF(DataSheet!E127&lt;&gt;0,DataSheet!E127,"")</f>
        <v>התקנת כבל נחושת N2XY-FRI בחתך 30X2.5 ממ"ר  כולל חיבור קצוות</v>
      </c>
      <c r="D126" s="5" t="str">
        <f>IF(A126="","",IF(DataSheet!J127=0,"פריט ללא הבהרה",DataSheet!J127))</f>
        <v>פריט ללא הבהרה</v>
      </c>
      <c r="E126">
        <f>IF(DataSheet!B127&lt;&gt;0,DataSheet!B127,"")</f>
        <v>2000</v>
      </c>
      <c r="F126" t="str">
        <f>IF(DataSheet!F127&lt;&gt;0,DataSheet!F127,"")</f>
        <v>מטר</v>
      </c>
      <c r="H126" t="str">
        <f t="shared" si="1"/>
        <v/>
      </c>
    </row>
    <row r="127" spans="1:8" ht="46.5" customHeight="1" x14ac:dyDescent="0.3">
      <c r="A127" s="5" t="str">
        <f>IF(DataSheet!A128&lt;&gt;0,DataSheet!A128,"")</f>
        <v>WE150886</v>
      </c>
      <c r="B127" s="4" t="str">
        <f>IF(DataSheet!D128&lt;&gt;0,DataSheet!D128,"")</f>
        <v>אספקה והובלה כבל אלומיניום 1X300</v>
      </c>
      <c r="C127" s="4" t="str">
        <f>IF(DataSheet!E128&lt;&gt;0,DataSheet!E128,"")</f>
        <v>כבלים מסוג (XLPE) NA2X2Y בחתך 1X300 ממ"ר</v>
      </c>
      <c r="D127" s="5" t="str">
        <f>IF(A127="","",IF(DataSheet!J128=0,"פריט ללא הבהרה",DataSheet!J128))</f>
        <v>פריט ללא הבהרה</v>
      </c>
      <c r="E127">
        <f>IF(DataSheet!B128&lt;&gt;0,DataSheet!B128,"")</f>
        <v>240</v>
      </c>
      <c r="F127" t="str">
        <f>IF(DataSheet!F128&lt;&gt;0,DataSheet!F128,"")</f>
        <v>יח'</v>
      </c>
      <c r="H127" t="str">
        <f t="shared" si="1"/>
        <v/>
      </c>
    </row>
    <row r="128" spans="1:8" ht="46.5" customHeight="1" x14ac:dyDescent="0.3">
      <c r="A128" s="5" t="str">
        <f>IF(DataSheet!A129&lt;&gt;0,DataSheet!A129,"")</f>
        <v>WE150887</v>
      </c>
      <c r="B128" s="4" t="str">
        <f>IF(DataSheet!D129&lt;&gt;0,DataSheet!D129,"")</f>
        <v>התקנה כבל אלומיניום 1X300</v>
      </c>
      <c r="C128" s="4" t="str">
        <f>IF(DataSheet!E129&lt;&gt;0,DataSheet!E129,"")</f>
        <v>התקנת הכבל באמצעות ציוד משיכה מתאים תוך הגנה מפני פגיעה בעת הנחתו על סולמות או בתעלות או מושחלים בצינורות כולל איבטוחים</v>
      </c>
      <c r="D128" s="5" t="str">
        <f>IF(A128="","",IF(DataSheet!J129=0,"פריט ללא הבהרה",DataSheet!J129))</f>
        <v>פריט ללא הבהרה</v>
      </c>
      <c r="E128">
        <f>IF(DataSheet!B129&lt;&gt;0,DataSheet!B129,"")</f>
        <v>240</v>
      </c>
      <c r="F128" t="str">
        <f>IF(DataSheet!F129&lt;&gt;0,DataSheet!F129,"")</f>
        <v>יח'</v>
      </c>
      <c r="H128" t="str">
        <f t="shared" si="1"/>
        <v/>
      </c>
    </row>
    <row r="129" spans="1:8" ht="46.5" customHeight="1" x14ac:dyDescent="0.3">
      <c r="A129" s="5" t="str">
        <f>IF(DataSheet!A130&lt;&gt;0,DataSheet!A130,"")</f>
        <v>WE150888</v>
      </c>
      <c r="B129" s="4" t="str">
        <f>IF(DataSheet!D130&lt;&gt;0,DataSheet!D130,"")</f>
        <v>חיווט כבל אלומיניום 1X300</v>
      </c>
      <c r="C129" s="4" t="str">
        <f>IF(DataSheet!E130&lt;&gt;0,DataSheet!E130,"")</f>
        <v>חיווט הכבל משני קצוותו לאביזי קצה / קופאות הסתאפות / לוחות חלוקה</v>
      </c>
      <c r="D129" s="5" t="str">
        <f>IF(A129="","",IF(DataSheet!J130=0,"פריט ללא הבהרה",DataSheet!J130))</f>
        <v>פריט ללא הבהרה</v>
      </c>
      <c r="E129">
        <f>IF(DataSheet!B130&lt;&gt;0,DataSheet!B130,"")</f>
        <v>32</v>
      </c>
      <c r="F129" t="str">
        <f>IF(DataSheet!F130&lt;&gt;0,DataSheet!F130,"")</f>
        <v>יח'</v>
      </c>
      <c r="H129" t="str">
        <f t="shared" si="1"/>
        <v/>
      </c>
    </row>
    <row r="130" spans="1:8" ht="46.5" customHeight="1" x14ac:dyDescent="0.3">
      <c r="A130" s="5" t="str">
        <f>IF(DataSheet!A131&lt;&gt;0,DataSheet!A131,"")</f>
        <v>WE150893</v>
      </c>
      <c r="B130" s="4" t="str">
        <f>IF(DataSheet!D131&lt;&gt;0,DataSheet!D131,"")</f>
        <v>סופית ראש כבל 18/30 ק"ו</v>
      </c>
      <c r="C130" s="4" t="str">
        <f>IF(DataSheet!E131&lt;&gt;0,DataSheet!E131,"")</f>
        <v>סופית ראש כבל אטום מבודד ומסוכך לכבל מתח גבוה 22kV 600-400A מתברג</v>
      </c>
      <c r="D130" s="5" t="str">
        <f>IF(A130="","",IF(DataSheet!J131=0,"פריט ללא הבהרה",DataSheet!J131))</f>
        <v>6.6.31</v>
      </c>
      <c r="E130">
        <f>IF(DataSheet!B131&lt;&gt;0,DataSheet!B131,"")</f>
        <v>6</v>
      </c>
      <c r="F130" t="str">
        <f>IF(DataSheet!F131&lt;&gt;0,DataSheet!F131,"")</f>
        <v>יח'</v>
      </c>
      <c r="H130" t="str">
        <f t="shared" si="1"/>
        <v/>
      </c>
    </row>
    <row r="131" spans="1:8" ht="46.5" customHeight="1" x14ac:dyDescent="0.3">
      <c r="A131" s="5" t="str">
        <f>IF(DataSheet!A132&lt;&gt;0,DataSheet!A132,"")</f>
        <v>WE150894</v>
      </c>
      <c r="B131" s="4" t="str">
        <f>IF(DataSheet!D132&lt;&gt;0,DataSheet!D132,"")</f>
        <v>אספקת כבל תקשורת TCP/IP להתקנה חיצונית CAT7</v>
      </c>
      <c r="C131" s="4" t="str">
        <f>IF(DataSheet!E132&lt;&gt;0,DataSheet!E132,"")</f>
        <v>אספקת כבל תקשורת TCP/IP להתקנה חיצונית CAT7</v>
      </c>
      <c r="D131" s="5" t="str">
        <f>IF(A131="","",IF(DataSheet!J132=0,"פריט ללא הבהרה",DataSheet!J132))</f>
        <v>פריט ללא הבהרה</v>
      </c>
      <c r="E131">
        <f>IF(DataSheet!B132&lt;&gt;0,DataSheet!B132,"")</f>
        <v>100</v>
      </c>
      <c r="F131" t="str">
        <f>IF(DataSheet!F132&lt;&gt;0,DataSheet!F132,"")</f>
        <v>מטר</v>
      </c>
      <c r="H131" t="str">
        <f t="shared" si="1"/>
        <v/>
      </c>
    </row>
    <row r="132" spans="1:8" ht="46.5" customHeight="1" x14ac:dyDescent="0.3">
      <c r="A132" s="5" t="str">
        <f>IF(DataSheet!A133&lt;&gt;0,DataSheet!A133,"")</f>
        <v>WE150895</v>
      </c>
      <c r="B132" s="4" t="str">
        <f>IF(DataSheet!D133&lt;&gt;0,DataSheet!D133,"")</f>
        <v>התקנת כבל תקשורת TCP/IP להתקנה חיצונית CAT7 כולל קונקטורים</v>
      </c>
      <c r="C132" s="4" t="str">
        <f>IF(DataSheet!E133&lt;&gt;0,DataSheet!E133,"")</f>
        <v>התקנת כבל תקשורת TCP/IP להתקנה חיצונית CAT7 כולל ביצוע קונקטורים RG45</v>
      </c>
      <c r="D132" s="5" t="str">
        <f>IF(A132="","",IF(DataSheet!J133=0,"פריט ללא הבהרה",DataSheet!J133))</f>
        <v>פריט ללא הבהרה</v>
      </c>
      <c r="E132">
        <f>IF(DataSheet!B133&lt;&gt;0,DataSheet!B133,"")</f>
        <v>100</v>
      </c>
      <c r="F132" t="str">
        <f>IF(DataSheet!F133&lt;&gt;0,DataSheet!F133,"")</f>
        <v>מטר</v>
      </c>
      <c r="H132" t="str">
        <f t="shared" si="1"/>
        <v/>
      </c>
    </row>
    <row r="133" spans="1:8" ht="46.5" customHeight="1" x14ac:dyDescent="0.3">
      <c r="A133" s="5" t="str">
        <f>IF(DataSheet!A134&lt;&gt;0,DataSheet!A134,"")</f>
        <v>WE150924</v>
      </c>
      <c r="B133" s="4" t="str">
        <f>IF(DataSheet!D134&lt;&gt;0,DataSheet!D134,"")</f>
        <v>כבל אופטי לפי תקן 652D להתקנה חיצונית 24 סיבים SM</v>
      </c>
      <c r="C133" s="4" t="str">
        <f>IF(DataSheet!E134&lt;&gt;0,DataSheet!E134,"")</f>
        <v>כבל אופטי להתקנה חיצונית 24 סיבים SM במארז LOOSE TUBE ומעטה משוריין ג'ל בתוך הצינורית ובין הצינוריות יהיה ג'ל/חומר סופח</v>
      </c>
      <c r="D133" s="5" t="str">
        <f>IF(A133="","",IF(DataSheet!J134=0,"פריט ללא הבהרה",DataSheet!J134))</f>
        <v>פריט ללא הבהרה</v>
      </c>
      <c r="E133">
        <f>IF(DataSheet!B134&lt;&gt;0,DataSheet!B134,"")</f>
        <v>2500</v>
      </c>
      <c r="F133" t="str">
        <f>IF(DataSheet!F134&lt;&gt;0,DataSheet!F134,"")</f>
        <v>מטר</v>
      </c>
      <c r="H133" t="str">
        <f t="shared" si="1"/>
        <v/>
      </c>
    </row>
    <row r="134" spans="1:8" ht="46.5" customHeight="1" x14ac:dyDescent="0.3">
      <c r="A134" s="5" t="str">
        <f>IF(DataSheet!A135&lt;&gt;0,DataSheet!A135,"")</f>
        <v>WE160001</v>
      </c>
      <c r="B134" s="4" t="str">
        <f>IF(DataSheet!D135&lt;&gt;0,DataSheet!D135,"")</f>
        <v>אספקה הובלה והתקנה של אלקטרודת הארקה</v>
      </c>
      <c r="C134" s="4" t="str">
        <f>IF(DataSheet!E135&lt;&gt;0,DataSheet!E135,"")</f>
        <v>אלקטרודות הארקה ממוטות פלדה מצופים נחושת בקוטר 19 מ''מ ובאורך של 1.5 מ' תקועים אנכית בקרקע, לרבות אביזרים מקוריים</v>
      </c>
      <c r="D134" s="5" t="str">
        <f>IF(A134="","",IF(DataSheet!J135=0,"פריט ללא הבהרה",DataSheet!J135))</f>
        <v>14.05.001</v>
      </c>
      <c r="E134">
        <f>IF(DataSheet!B135&lt;&gt;0,DataSheet!B135,"")</f>
        <v>12</v>
      </c>
      <c r="F134" t="str">
        <f>IF(DataSheet!F135&lt;&gt;0,DataSheet!F135,"")</f>
        <v>יח'</v>
      </c>
      <c r="H134" t="str">
        <f t="shared" ref="H134:H197" si="2">IF(G134= 0,"",G134*E134)</f>
        <v/>
      </c>
    </row>
    <row r="135" spans="1:8" ht="46.5" customHeight="1" x14ac:dyDescent="0.3">
      <c r="A135" s="5" t="str">
        <f>IF(DataSheet!A136&lt;&gt;0,DataSheet!A136,"")</f>
        <v>WE160002</v>
      </c>
      <c r="B135" s="4" t="str">
        <f>IF(DataSheet!D136&lt;&gt;0,DataSheet!D136,"")</f>
        <v>אספקת הובלת והתקנת שוחת ביקורת</v>
      </c>
      <c r="C135" s="4" t="str">
        <f>IF(DataSheet!E136&lt;&gt;0,DataSheet!E136,"")</f>
        <v>אספקה הובלה והתקנה של שוחת ביקורת מצינור בטון 50 ס''מ עם מיכסה להתקנה במדרכה כולל סימון ושילוט.</v>
      </c>
      <c r="D135" s="5" t="str">
        <f>IF(A135="","",IF(DataSheet!J136=0,"פריט ללא הבהרה",DataSheet!J136))</f>
        <v>14.05.002</v>
      </c>
      <c r="E135">
        <f>IF(DataSheet!B136&lt;&gt;0,DataSheet!B136,"")</f>
        <v>12</v>
      </c>
      <c r="F135" t="str">
        <f>IF(DataSheet!F136&lt;&gt;0,DataSheet!F136,"")</f>
        <v>יח'</v>
      </c>
      <c r="H135" t="str">
        <f t="shared" si="2"/>
        <v/>
      </c>
    </row>
    <row r="136" spans="1:8" ht="46.5" customHeight="1" x14ac:dyDescent="0.3">
      <c r="A136" s="5" t="str">
        <f>IF(DataSheet!A137&lt;&gt;0,DataSheet!A137,"")</f>
        <v>WE160003</v>
      </c>
      <c r="B136" s="4" t="str">
        <f>IF(DataSheet!D137&lt;&gt;0,DataSheet!D137,"")</f>
        <v>אספקה הובלה התקנה וחיווט של פס השוואת פוטנציאלים 40X4</v>
      </c>
      <c r="C136" s="4" t="str">
        <f>IF(DataSheet!E137&lt;&gt;0,DataSheet!E137,"")</f>
        <v>פס להשוואת פוטנציאלים עשויים מנחושת בחתך 40X4 מ''מ עבור 7 מוליכים</v>
      </c>
      <c r="D136" s="5" t="str">
        <f>IF(A136="","",IF(DataSheet!J137=0,"פריט ללא הבהרה",DataSheet!J137))</f>
        <v>14.05.003</v>
      </c>
      <c r="E136">
        <f>IF(DataSheet!B137&lt;&gt;0,DataSheet!B137,"")</f>
        <v>10</v>
      </c>
      <c r="F136" t="str">
        <f>IF(DataSheet!F137&lt;&gt;0,DataSheet!F137,"")</f>
        <v>יח'</v>
      </c>
      <c r="H136" t="str">
        <f t="shared" si="2"/>
        <v/>
      </c>
    </row>
    <row r="137" spans="1:8" ht="46.5" customHeight="1" x14ac:dyDescent="0.3">
      <c r="A137" s="5" t="str">
        <f>IF(DataSheet!A138&lt;&gt;0,DataSheet!A138,"")</f>
        <v>WE160006</v>
      </c>
      <c r="B137" s="4" t="str">
        <f>IF(DataSheet!D138&lt;&gt;0,DataSheet!D138,"")</f>
        <v>אספקה הובלה התקנה וחיווט של פס השוואת פוטנציאלים 10X60X1000</v>
      </c>
      <c r="C137" s="4" t="str">
        <f>IF(DataSheet!E138&lt;&gt;0,DataSheet!E138,"")</f>
        <v>פס להשוואת פוטנציאלים עשויים מנחושת במידות 10X60X1000 מ''מ</v>
      </c>
      <c r="D137" s="5" t="str">
        <f>IF(A137="","",IF(DataSheet!J138=0,"פריט ללא הבהרה",DataSheet!J138))</f>
        <v>14.05.003</v>
      </c>
      <c r="E137">
        <f>IF(DataSheet!B138&lt;&gt;0,DataSheet!B138,"")</f>
        <v>2</v>
      </c>
      <c r="F137" t="str">
        <f>IF(DataSheet!F138&lt;&gt;0,DataSheet!F138,"")</f>
        <v>יח'</v>
      </c>
      <c r="H137" t="str">
        <f t="shared" si="2"/>
        <v/>
      </c>
    </row>
    <row r="138" spans="1:8" ht="46.5" customHeight="1" x14ac:dyDescent="0.3">
      <c r="A138" s="5" t="str">
        <f>IF(DataSheet!A139&lt;&gt;0,DataSheet!A139,"")</f>
        <v>WE160015</v>
      </c>
      <c r="B138" s="4" t="str">
        <f>IF(DataSheet!D139&lt;&gt;0,DataSheet!D139,"")</f>
        <v>אספקה והתקנה פלח הארקה מברזל מגולוון 40x4 מ"מ</v>
      </c>
      <c r="C138" s="4" t="str">
        <f>IF(DataSheet!E139&lt;&gt;0,DataSheet!E139,"")</f>
        <v>אספקה והתקנה עם או בלי מבודדים של פלח הארקה מברזל מגולוון במידות 40x4 מ"מ</v>
      </c>
      <c r="D138" s="5" t="str">
        <f>IF(A138="","",IF(DataSheet!J139=0,"פריט ללא הבהרה",DataSheet!J139))</f>
        <v>פריט ללא הבהרה</v>
      </c>
      <c r="E138">
        <f>IF(DataSheet!B139&lt;&gt;0,DataSheet!B139,"")</f>
        <v>50</v>
      </c>
      <c r="F138" t="str">
        <f>IF(DataSheet!F139&lt;&gt;0,DataSheet!F139,"")</f>
        <v>מטר</v>
      </c>
      <c r="H138" t="str">
        <f t="shared" si="2"/>
        <v/>
      </c>
    </row>
    <row r="139" spans="1:8" ht="46.5" customHeight="1" x14ac:dyDescent="0.3">
      <c r="A139" s="5" t="str">
        <f>IF(DataSheet!A140&lt;&gt;0,DataSheet!A140,"")</f>
        <v>WE170042</v>
      </c>
      <c r="B139" s="4" t="str">
        <f>IF(DataSheet!D140&lt;&gt;0,DataSheet!D140,"")</f>
        <v>אספקה הובלה התקנה וחיווט עמוד תאורה קוני 90מ''מ 7.8מ</v>
      </c>
      <c r="C139" s="4" t="str">
        <f>IF(DataSheet!E140&lt;&gt;0,DataSheet!E140,"")</f>
        <v>עמוד תאורה מפלדה עגול קוני בקוטר 90 מ''מ, מגולוון באבץ חם בגובה 7.8 מ' לרבות פלטת יסוד ושילוט</v>
      </c>
      <c r="D139" s="5" t="str">
        <f>IF(A139="","",IF(DataSheet!J140=0,"פריט ללא הבהרה",DataSheet!J140))</f>
        <v>14.06.007</v>
      </c>
      <c r="E139">
        <f>IF(DataSheet!B140&lt;&gt;0,DataSheet!B140,"")</f>
        <v>26</v>
      </c>
      <c r="F139" t="str">
        <f>IF(DataSheet!F140&lt;&gt;0,DataSheet!F140,"")</f>
        <v>יח'</v>
      </c>
      <c r="H139" t="str">
        <f t="shared" si="2"/>
        <v/>
      </c>
    </row>
    <row r="140" spans="1:8" ht="46.5" customHeight="1" x14ac:dyDescent="0.3">
      <c r="A140" s="5" t="str">
        <f>IF(DataSheet!A141&lt;&gt;0,DataSheet!A141,"")</f>
        <v>WE170093</v>
      </c>
      <c r="B140" s="4" t="str">
        <f>IF(DataSheet!D141&lt;&gt;0,DataSheet!D141,"")</f>
        <v>תוספת אספקת הובלת והתקנת זרוע 1 1מ</v>
      </c>
      <c r="C140" s="4" t="str">
        <f>IF(DataSheet!E141&lt;&gt;0,DataSheet!E141,"")</f>
        <v>זרוע לפנס רחוב, ''2 באורך 1 מ'</v>
      </c>
      <c r="D140" s="5" t="str">
        <f>IF(A140="","",IF(DataSheet!J141=0,"פריט ללא הבהרה",DataSheet!J141))</f>
        <v>14.06.010</v>
      </c>
      <c r="E140">
        <f>IF(DataSheet!B141&lt;&gt;0,DataSheet!B141,"")</f>
        <v>26</v>
      </c>
      <c r="F140" t="str">
        <f>IF(DataSheet!F141&lt;&gt;0,DataSheet!F141,"")</f>
        <v>יח'</v>
      </c>
      <c r="H140" t="str">
        <f t="shared" si="2"/>
        <v/>
      </c>
    </row>
    <row r="141" spans="1:8" ht="46.5" customHeight="1" x14ac:dyDescent="0.3">
      <c r="A141" s="5" t="str">
        <f>IF(DataSheet!A142&lt;&gt;0,DataSheet!A142,"")</f>
        <v>WE170107</v>
      </c>
      <c r="B141" s="4" t="str">
        <f>IF(DataSheet!D142&lt;&gt;0,DataSheet!D142,"")</f>
        <v>תוספת אספקת הובלת התקנה וחיווט מגש אביזרים 1</v>
      </c>
      <c r="C141" s="4" t="str">
        <f>IF(DataSheet!E142&lt;&gt;0,DataSheet!E142,"")</f>
        <v>מגש אביזרים לעמוד תאורה עבור גוף תאורה עם נורה עד 400 ווט כולל כלל האביזרים והציוד הנחוצים להתקנה וחיווט</v>
      </c>
      <c r="D141" s="5" t="str">
        <f>IF(A141="","",IF(DataSheet!J142=0,"פריט ללא הבהרה",DataSheet!J142))</f>
        <v>14.06.012</v>
      </c>
      <c r="E141">
        <f>IF(DataSheet!B142&lt;&gt;0,DataSheet!B142,"")</f>
        <v>26</v>
      </c>
      <c r="F141" t="str">
        <f>IF(DataSheet!F142&lt;&gt;0,DataSheet!F142,"")</f>
        <v>יח'</v>
      </c>
      <c r="H141" t="str">
        <f t="shared" si="2"/>
        <v/>
      </c>
    </row>
    <row r="142" spans="1:8" ht="46.5" customHeight="1" x14ac:dyDescent="0.3">
      <c r="A142" s="5" t="str">
        <f>IF(DataSheet!A143&lt;&gt;0,DataSheet!A143,"")</f>
        <v>WE180363</v>
      </c>
      <c r="B142" s="4" t="str">
        <f>IF(DataSheet!D143&lt;&gt;0,DataSheet!D143,"")</f>
        <v>הובלה והתקנה על הקיר בגומחה מבטון לוח חשמל החדש</v>
      </c>
      <c r="C142" s="4" t="str">
        <f>IF(DataSheet!E143&lt;&gt;0,DataSheet!E143,"")</f>
        <v>הובלה לאתר ממחסן המזמין והתקנה על הקיר בגומחה מבטון של לוח חשמל החדש כולל כל עבודות הכנה.</v>
      </c>
      <c r="D142" s="5" t="str">
        <f>IF(A142="","",IF(DataSheet!J143=0,"פריט ללא הבהרה",DataSheet!J143))</f>
        <v>פריט ללא הבהרה</v>
      </c>
      <c r="E142">
        <f>IF(DataSheet!B143&lt;&gt;0,DataSheet!B143,"")</f>
        <v>4</v>
      </c>
      <c r="F142" t="str">
        <f>IF(DataSheet!F143&lt;&gt;0,DataSheet!F143,"")</f>
        <v>CMP</v>
      </c>
      <c r="H142" t="str">
        <f t="shared" si="2"/>
        <v/>
      </c>
    </row>
    <row r="143" spans="1:8" ht="46.5" customHeight="1" x14ac:dyDescent="0.3">
      <c r="A143" s="5" t="str">
        <f>IF(DataSheet!A144&lt;&gt;0,DataSheet!A144,"")</f>
        <v>WE180364</v>
      </c>
      <c r="B143" s="4" t="str">
        <f>IF(DataSheet!D144&lt;&gt;0,DataSheet!D144,"")</f>
        <v>הובלה והתקנה על הקיר בגומחה מבטון לוח בקרה החדש</v>
      </c>
      <c r="C143" s="4" t="str">
        <f>IF(DataSheet!E144&lt;&gt;0,DataSheet!E144,"")</f>
        <v>הובלה לאתר ממחסן המזמין והתקנה על הקיר בגומחה מבטון של לוח בקרה החדש כולל כל עבודות הכנה</v>
      </c>
      <c r="D143" s="5" t="str">
        <f>IF(A143="","",IF(DataSheet!J144=0,"פריט ללא הבהרה",DataSheet!J144))</f>
        <v>פריט ללא הבהרה</v>
      </c>
      <c r="E143">
        <f>IF(DataSheet!B144&lt;&gt;0,DataSheet!B144,"")</f>
        <v>8</v>
      </c>
      <c r="F143" t="str">
        <f>IF(DataSheet!F144&lt;&gt;0,DataSheet!F144,"")</f>
        <v>CMP</v>
      </c>
      <c r="H143" t="str">
        <f t="shared" si="2"/>
        <v/>
      </c>
    </row>
    <row r="144" spans="1:8" ht="46.5" customHeight="1" x14ac:dyDescent="0.3">
      <c r="A144" s="5" t="str">
        <f>IF(DataSheet!A145&lt;&gt;0,DataSheet!A145,"")</f>
        <v>WE180365</v>
      </c>
      <c r="B144" s="4" t="str">
        <f>IF(DataSheet!D145&lt;&gt;0,DataSheet!D145,"")</f>
        <v>הובלה והתקנה על הקיר בגומחה מבטון לוח הזנה 24VDC החדש</v>
      </c>
      <c r="C144" s="4" t="str">
        <f>IF(DataSheet!E145&lt;&gt;0,DataSheet!E145,"")</f>
        <v>הובלה לאתר ממחסן המזמין והתקנה על הקיר בגומחה מבטון וחיבור של לוח הזנה 24VDC החדש כולל כל עבודות הכנה</v>
      </c>
      <c r="D144" s="5" t="str">
        <f>IF(A144="","",IF(DataSheet!J145=0,"פריט ללא הבהרה",DataSheet!J145))</f>
        <v>פריט ללא הבהרה</v>
      </c>
      <c r="E144">
        <f>IF(DataSheet!B145&lt;&gt;0,DataSheet!B145,"")</f>
        <v>5</v>
      </c>
      <c r="F144" t="str">
        <f>IF(DataSheet!F145&lt;&gt;0,DataSheet!F145,"")</f>
        <v>CMP</v>
      </c>
      <c r="H144" t="str">
        <f t="shared" si="2"/>
        <v/>
      </c>
    </row>
    <row r="145" spans="1:8" ht="46.5" customHeight="1" x14ac:dyDescent="0.3">
      <c r="A145" s="5" t="str">
        <f>IF(DataSheet!A146&lt;&gt;0,DataSheet!A146,"")</f>
        <v>WE180372</v>
      </c>
      <c r="B145" s="4" t="str">
        <f>IF(DataSheet!D146&lt;&gt;0,DataSheet!D146,"")</f>
        <v>הובלה והתקנה בחדר חשמל חדש/קיים לוח חשמל מ.נ. החדש</v>
      </c>
      <c r="C145" s="4" t="str">
        <f>IF(DataSheet!E146&lt;&gt;0,DataSheet!E146,"")</f>
        <v>הובלה לאתר ממחסן המזמין והתקנה בחדר חשמל חדש/קיים של לוח חשמל מ.נ. החדש כולל כל עבודות הכנה</v>
      </c>
      <c r="D145" s="5" t="str">
        <f>IF(A145="","",IF(DataSheet!J146=0,"פריט ללא הבהרה",DataSheet!J146))</f>
        <v>פריט ללא הבהרה</v>
      </c>
      <c r="E145">
        <f>IF(DataSheet!B146&lt;&gt;0,DataSheet!B146,"")</f>
        <v>1</v>
      </c>
      <c r="F145" t="str">
        <f>IF(DataSheet!F146&lt;&gt;0,DataSheet!F146,"")</f>
        <v>CMP</v>
      </c>
      <c r="H145" t="str">
        <f t="shared" si="2"/>
        <v/>
      </c>
    </row>
    <row r="146" spans="1:8" ht="46.5" customHeight="1" x14ac:dyDescent="0.3">
      <c r="A146" s="5" t="str">
        <f>IF(DataSheet!A147&lt;&gt;0,DataSheet!A147,"")</f>
        <v>WE180373</v>
      </c>
      <c r="B146" s="4" t="str">
        <f>IF(DataSheet!D147&lt;&gt;0,DataSheet!D147,"")</f>
        <v>הובלה והתקנה בחדר חשמל חדש/קיים לוח בקרה החדש</v>
      </c>
      <c r="C146" s="4" t="str">
        <f>IF(DataSheet!E147&lt;&gt;0,DataSheet!E147,"")</f>
        <v>הובלה לאתר ממחסן המזמין הובלה והתקנה בחדר חשמל חדש/קיים של לוח חשמל החדש כולל כל עבודות הכנה</v>
      </c>
      <c r="D146" s="5" t="str">
        <f>IF(A146="","",IF(DataSheet!J147=0,"פריט ללא הבהרה",DataSheet!J147))</f>
        <v>פריט ללא הבהרה</v>
      </c>
      <c r="E146">
        <f>IF(DataSheet!B147&lt;&gt;0,DataSheet!B147,"")</f>
        <v>1</v>
      </c>
      <c r="F146" t="str">
        <f>IF(DataSheet!F147&lt;&gt;0,DataSheet!F147,"")</f>
        <v>CMP</v>
      </c>
      <c r="H146" t="str">
        <f t="shared" si="2"/>
        <v/>
      </c>
    </row>
    <row r="147" spans="1:8" ht="46.5" customHeight="1" x14ac:dyDescent="0.3">
      <c r="A147" s="5" t="str">
        <f>IF(DataSheet!A148&lt;&gt;0,DataSheet!A148,"")</f>
        <v>WE190057</v>
      </c>
      <c r="B147" s="4" t="str">
        <f>IF(DataSheet!D148&lt;&gt;0,DataSheet!D148,"")</f>
        <v>אספקה הובלה התקנה וחיווט קופסא EX 270X270</v>
      </c>
      <c r="C147" s="4" t="str">
        <f>IF(DataSheet!E148&lt;&gt;0,DataSheet!E148,"")</f>
        <v>קופסאות הסתעפות למכשור (JB) מסוג EX או IS של חברת CEAG, STAHL OR BARTECH מידות 270x270 מ''מ</v>
      </c>
      <c r="D147" s="5" t="str">
        <f>IF(A147="","",IF(DataSheet!J148=0,"פריט ללא הבהרה",DataSheet!J148))</f>
        <v>14.08.006</v>
      </c>
      <c r="E147">
        <f>IF(DataSheet!B148&lt;&gt;0,DataSheet!B148,"")</f>
        <v>13</v>
      </c>
      <c r="F147" t="str">
        <f>IF(DataSheet!F148&lt;&gt;0,DataSheet!F148,"")</f>
        <v>יח'</v>
      </c>
      <c r="H147" t="str">
        <f t="shared" si="2"/>
        <v/>
      </c>
    </row>
    <row r="148" spans="1:8" ht="46.5" customHeight="1" x14ac:dyDescent="0.3">
      <c r="A148" s="5" t="str">
        <f>IF(DataSheet!A149&lt;&gt;0,DataSheet!A149,"")</f>
        <v>WE190058</v>
      </c>
      <c r="B148" s="4" t="str">
        <f>IF(DataSheet!D149&lt;&gt;0,DataSheet!D149,"")</f>
        <v>אספקה הובלה התקנה וחיווט קופסא EX 165X270</v>
      </c>
      <c r="C148" s="4" t="str">
        <f>IF(DataSheet!E149&lt;&gt;0,DataSheet!E149,"")</f>
        <v>קופסאות הסתעפות למכשור (JB) מסוג EX או IS של חברת CEAG, STAHL OR BARTECH מידות 165x270 מ''מ.</v>
      </c>
      <c r="D148" s="5" t="str">
        <f>IF(A148="","",IF(DataSheet!J149=0,"פריט ללא הבהרה",DataSheet!J149))</f>
        <v>14.08.006</v>
      </c>
      <c r="E148">
        <f>IF(DataSheet!B149&lt;&gt;0,DataSheet!B149,"")</f>
        <v>20</v>
      </c>
      <c r="F148" t="str">
        <f>IF(DataSheet!F149&lt;&gt;0,DataSheet!F149,"")</f>
        <v>יח'</v>
      </c>
      <c r="H148" t="str">
        <f t="shared" si="2"/>
        <v/>
      </c>
    </row>
    <row r="149" spans="1:8" ht="46.5" customHeight="1" x14ac:dyDescent="0.3">
      <c r="A149" s="5" t="str">
        <f>IF(DataSheet!A150&lt;&gt;0,DataSheet!A150,"")</f>
        <v>WE190059</v>
      </c>
      <c r="B149" s="4" t="str">
        <f>IF(DataSheet!D150&lt;&gt;0,DataSheet!D150,"")</f>
        <v>אספקה הובלה התקנה וחיווט קופסא EX 150X150</v>
      </c>
      <c r="C149" s="4" t="str">
        <f>IF(DataSheet!E150&lt;&gt;0,DataSheet!E150,"")</f>
        <v>קופסאות הסתעפות למכשור (JB) מסוג EX או IS של חברת CEAG, STAHL OR BARTECH מידות 150x150 מ''מ.</v>
      </c>
      <c r="D149" s="5" t="str">
        <f>IF(A149="","",IF(DataSheet!J150=0,"פריט ללא הבהרה",DataSheet!J150))</f>
        <v>14.08.006</v>
      </c>
      <c r="E149">
        <f>IF(DataSheet!B150&lt;&gt;0,DataSheet!B150,"")</f>
        <v>10</v>
      </c>
      <c r="F149" t="str">
        <f>IF(DataSheet!F150&lt;&gt;0,DataSheet!F150,"")</f>
        <v>יח'</v>
      </c>
      <c r="H149" t="str">
        <f t="shared" si="2"/>
        <v/>
      </c>
    </row>
    <row r="150" spans="1:8" ht="46.5" customHeight="1" x14ac:dyDescent="0.3">
      <c r="A150" s="5" t="str">
        <f>IF(DataSheet!A151&lt;&gt;0,DataSheet!A151,"")</f>
        <v>WE190060</v>
      </c>
      <c r="B150" s="4" t="str">
        <f>IF(DataSheet!D151&lt;&gt;0,DataSheet!D151,"")</f>
        <v>אספקה הובלה התקנה וחיווט קופסא EX 100X100</v>
      </c>
      <c r="C150" s="4" t="str">
        <f>IF(DataSheet!E151&lt;&gt;0,DataSheet!E151,"")</f>
        <v>קופסאות הסתעפות למכשור (JB) מסוג EX או IS של חברת CEAG, STAHL OR BARTECH מידות 100x100 מ''מ.</v>
      </c>
      <c r="D150" s="5" t="str">
        <f>IF(A150="","",IF(DataSheet!J151=0,"פריט ללא הבהרה",DataSheet!J151))</f>
        <v>14.08.006</v>
      </c>
      <c r="E150">
        <f>IF(DataSheet!B151&lt;&gt;0,DataSheet!B151,"")</f>
        <v>70</v>
      </c>
      <c r="F150" t="str">
        <f>IF(DataSheet!F151&lt;&gt;0,DataSheet!F151,"")</f>
        <v>יח'</v>
      </c>
      <c r="H150" t="str">
        <f t="shared" si="2"/>
        <v/>
      </c>
    </row>
    <row r="151" spans="1:8" ht="46.5" customHeight="1" x14ac:dyDescent="0.3">
      <c r="A151" s="5" t="str">
        <f>IF(DataSheet!A152&lt;&gt;0,DataSheet!A152,"")</f>
        <v>WE190063</v>
      </c>
      <c r="B151" s="4" t="str">
        <f>IF(DataSheet!D152&lt;&gt;0,DataSheet!D152,"")</f>
        <v>אספקה הובלה התקנה וחיווט מנקת בעומס EX 5X16</v>
      </c>
      <c r="C151" s="4" t="str">
        <f>IF(DataSheet!E152&lt;&gt;0,DataSheet!E152,"")</f>
        <v>מנתק זרם 5X16A, בקופסה מסוג EX תוצרת חברות CEAG, STAHL, BARTECH או ש''ע מאושר, רמת אטימות IP65, כולל 2 כניסות כבלים.</v>
      </c>
      <c r="D151" s="5" t="str">
        <f>IF(A151="","",IF(DataSheet!J152=0,"פריט ללא הבהרה",DataSheet!J152))</f>
        <v>14.08.006</v>
      </c>
      <c r="E151">
        <f>IF(DataSheet!B152&lt;&gt;0,DataSheet!B152,"")</f>
        <v>20</v>
      </c>
      <c r="F151" t="str">
        <f>IF(DataSheet!F152&lt;&gt;0,DataSheet!F152,"")</f>
        <v>יח'</v>
      </c>
      <c r="H151" t="str">
        <f t="shared" si="2"/>
        <v/>
      </c>
    </row>
    <row r="152" spans="1:8" ht="46.5" customHeight="1" x14ac:dyDescent="0.3">
      <c r="A152" s="5" t="str">
        <f>IF(DataSheet!A153&lt;&gt;0,DataSheet!A153,"")</f>
        <v>WE190064</v>
      </c>
      <c r="B152" s="4" t="str">
        <f>IF(DataSheet!D153&lt;&gt;0,DataSheet!D153,"")</f>
        <v>אספקה הובלה התקנה וחיווט מנקת בעומס EX 3X16</v>
      </c>
      <c r="C152" s="4" t="str">
        <f>IF(DataSheet!E153&lt;&gt;0,DataSheet!E153,"")</f>
        <v>מנתק זרם 3X16, בקופסה מסוג EX תוצרת חברות CEAG, STAHL, BARTECH או ש''ע מאושר, רמת אטימות IP65, כולל 2 כניסות כבלים.</v>
      </c>
      <c r="D152" s="5" t="str">
        <f>IF(A152="","",IF(DataSheet!J153=0,"פריט ללא הבהרה",DataSheet!J153))</f>
        <v>14.08.006</v>
      </c>
      <c r="E152">
        <f>IF(DataSheet!B153&lt;&gt;0,DataSheet!B153,"")</f>
        <v>10</v>
      </c>
      <c r="F152" t="str">
        <f>IF(DataSheet!F153&lt;&gt;0,DataSheet!F153,"")</f>
        <v>יח'</v>
      </c>
      <c r="H152" t="str">
        <f t="shared" si="2"/>
        <v/>
      </c>
    </row>
    <row r="153" spans="1:8" ht="46.5" customHeight="1" x14ac:dyDescent="0.3">
      <c r="A153" s="5" t="str">
        <f>IF(DataSheet!A154&lt;&gt;0,DataSheet!A154,"")</f>
        <v>WE190065</v>
      </c>
      <c r="B153" s="4" t="str">
        <f>IF(DataSheet!D154&lt;&gt;0,DataSheet!D154,"")</f>
        <v>מפסק קרבה מוגן מים IP65 כולל זרוע עם גלגל באורך 100 מ"מ</v>
      </c>
      <c r="C153" s="4" t="str">
        <f>IF(DataSheet!E154&lt;&gt;0,DataSheet!E154,"")</f>
        <v>אספקה, התקנה וחיבור מפסק קרבה מוגן מים IP65 כולל זרוע עם גלגל באורך 100 מ"מ</v>
      </c>
      <c r="D153" s="5" t="str">
        <f>IF(A153="","",IF(DataSheet!J154=0,"פריט ללא הבהרה",DataSheet!J154))</f>
        <v>פריט ללא הבהרה</v>
      </c>
      <c r="E153">
        <f>IF(DataSheet!B154&lt;&gt;0,DataSheet!B154,"")</f>
        <v>20</v>
      </c>
      <c r="F153" t="str">
        <f>IF(DataSheet!F154&lt;&gt;0,DataSheet!F154,"")</f>
        <v>יח'</v>
      </c>
      <c r="H153" t="str">
        <f t="shared" si="2"/>
        <v/>
      </c>
    </row>
    <row r="154" spans="1:8" ht="46.5" customHeight="1" x14ac:dyDescent="0.3">
      <c r="A154" s="5" t="str">
        <f>IF(DataSheet!A155&lt;&gt;0,DataSheet!A155,"")</f>
        <v>WE190070</v>
      </c>
      <c r="B154" s="4" t="str">
        <f>IF(DataSheet!D155&lt;&gt;0,DataSheet!D155,"")</f>
        <v>אספקה, התקנה וחיבור שקע כח CEE 5X32A להתקנה על הטיח</v>
      </c>
      <c r="C154" s="4" t="str">
        <f>IF(DataSheet!E155&lt;&gt;0,DataSheet!E155,"")</f>
        <v>אספקה, התקנה וחיבור שקע כח CEE 5X32A להתקנה על הטיח</v>
      </c>
      <c r="D154" s="5" t="str">
        <f>IF(A154="","",IF(DataSheet!J155=0,"פריט ללא הבהרה",DataSheet!J155))</f>
        <v>פריט ללא הבהרה</v>
      </c>
      <c r="E154">
        <f>IF(DataSheet!B155&lt;&gt;0,DataSheet!B155,"")</f>
        <v>6</v>
      </c>
      <c r="F154" t="str">
        <f>IF(DataSheet!F155&lt;&gt;0,DataSheet!F155,"")</f>
        <v>יח'</v>
      </c>
      <c r="H154" t="str">
        <f t="shared" si="2"/>
        <v/>
      </c>
    </row>
    <row r="155" spans="1:8" ht="46.5" customHeight="1" x14ac:dyDescent="0.3">
      <c r="A155" s="5" t="str">
        <f>IF(DataSheet!A156&lt;&gt;0,DataSheet!A156,"")</f>
        <v>WE190074</v>
      </c>
      <c r="B155" s="4" t="str">
        <f>IF(DataSheet!D156&lt;&gt;0,DataSheet!D156,"")</f>
        <v>קופסת פלסטיק הסתעפות למכשור (JB) במידות עד 300X400 מ"מ</v>
      </c>
      <c r="C155" s="4" t="str">
        <f>IF(DataSheet!E156&lt;&gt;0,DataSheet!E156,"")</f>
        <v>אספקה התקנה וחיבור קופסת פלסטיק הסתעפות למכשור 300X400 מ"מ כוללת מהדקים וגלנדים כניסת כבלים IP65 מוגנת UV להתקנה חיצונית</v>
      </c>
      <c r="D155" s="5" t="str">
        <f>IF(A155="","",IF(DataSheet!J156=0,"פריט ללא הבהרה",DataSheet!J156))</f>
        <v>פריט ללא הבהרה</v>
      </c>
      <c r="E155">
        <f>IF(DataSheet!B156&lt;&gt;0,DataSheet!B156,"")</f>
        <v>12</v>
      </c>
      <c r="F155" t="str">
        <f>IF(DataSheet!F156&lt;&gt;0,DataSheet!F156,"")</f>
        <v>CMP</v>
      </c>
      <c r="H155" t="str">
        <f t="shared" si="2"/>
        <v/>
      </c>
    </row>
    <row r="156" spans="1:8" ht="46.5" customHeight="1" x14ac:dyDescent="0.3">
      <c r="A156" s="5" t="str">
        <f>IF(DataSheet!A157&lt;&gt;0,DataSheet!A157,"")</f>
        <v>WE190075</v>
      </c>
      <c r="B156" s="4" t="str">
        <f>IF(DataSheet!D157&lt;&gt;0,DataSheet!D157,"")</f>
        <v>קופסת פלסטיק הסתעפות למכשור (JB) במידות עד 100X150 מ"מ</v>
      </c>
      <c r="C156" s="4" t="str">
        <f>IF(DataSheet!E157&lt;&gt;0,DataSheet!E157,"")</f>
        <v>אספקה התקנה וחיבור קופסת פלסטיק הסתעפות למכשור 100X150 מ"מ כוללת מהדקים וגלנדים כניסת כבלים IP65 מוגנת UV להתקנה חיצונית</v>
      </c>
      <c r="D156" s="5" t="str">
        <f>IF(A156="","",IF(DataSheet!J157=0,"פריט ללא הבהרה",DataSheet!J157))</f>
        <v>פריט ללא הבהרה</v>
      </c>
      <c r="E156">
        <f>IF(DataSheet!B157&lt;&gt;0,DataSheet!B157,"")</f>
        <v>12</v>
      </c>
      <c r="F156" t="str">
        <f>IF(DataSheet!F157&lt;&gt;0,DataSheet!F157,"")</f>
        <v>CMP</v>
      </c>
      <c r="H156" t="str">
        <f t="shared" si="2"/>
        <v/>
      </c>
    </row>
    <row r="157" spans="1:8" ht="46.5" customHeight="1" x14ac:dyDescent="0.3">
      <c r="A157" s="5" t="str">
        <f>IF(DataSheet!A158&lt;&gt;0,DataSheet!A158,"")</f>
        <v>WE190076</v>
      </c>
      <c r="B157" s="4" t="str">
        <f>IF(DataSheet!D158&lt;&gt;0,DataSheet!D158,"")</f>
        <v>קופסת שקעים IP67 מאמת"ים, ממסר פחת ושקעים 516 316 532</v>
      </c>
      <c r="C157" s="4" t="str">
        <f>IF(DataSheet!E158&lt;&gt;0,DataSheet!E158,"")</f>
        <v>אספקה התקנה וחיבור קופסת שקעים אטומה IP67 עמידות מכאנית IK10 עם מאמת"ים ממסר פחת ושקעים 516 ,316 532 316 ישראלי מוגנת UV</v>
      </c>
      <c r="D157" s="5" t="str">
        <f>IF(A157="","",IF(DataSheet!J158=0,"פריט ללא הבהרה",DataSheet!J158))</f>
        <v>פריט ללא הבהרה</v>
      </c>
      <c r="E157">
        <f>IF(DataSheet!B158&lt;&gt;0,DataSheet!B158,"")</f>
        <v>4</v>
      </c>
      <c r="F157" t="str">
        <f>IF(DataSheet!F158&lt;&gt;0,DataSheet!F158,"")</f>
        <v>CMP</v>
      </c>
      <c r="H157" t="str">
        <f t="shared" si="2"/>
        <v/>
      </c>
    </row>
    <row r="158" spans="1:8" ht="46.5" customHeight="1" x14ac:dyDescent="0.3">
      <c r="A158" s="5" t="str">
        <f>IF(DataSheet!A159&lt;&gt;0,DataSheet!A159,"")</f>
        <v>WE190077</v>
      </c>
      <c r="B158" s="4" t="str">
        <f>IF(DataSheet!D159&lt;&gt;0,DataSheet!D159,"")</f>
        <v>חיבור כבל למכשיר תהליכי כולל אספקה והתקנה של כניסת כבל</v>
      </c>
      <c r="C158" s="4" t="str">
        <f>IF(DataSheet!E159&lt;&gt;0,DataSheet!E159,"")</f>
        <v>חיבור כבל למכשיר תהליכי כולל אספקה והתקנה של כניסת כבל, שלט עם .TAG NO במידות 100x50 מ"מ מאלומינים עם חריטה</v>
      </c>
      <c r="D158" s="5" t="str">
        <f>IF(A158="","",IF(DataSheet!J159=0,"פריט ללא הבהרה",DataSheet!J159))</f>
        <v>פריט ללא הבהרה</v>
      </c>
      <c r="E158">
        <f>IF(DataSheet!B159&lt;&gt;0,DataSheet!B159,"")</f>
        <v>80</v>
      </c>
      <c r="F158" t="str">
        <f>IF(DataSheet!F159&lt;&gt;0,DataSheet!F159,"")</f>
        <v>יח'</v>
      </c>
      <c r="H158" t="str">
        <f t="shared" si="2"/>
        <v/>
      </c>
    </row>
    <row r="159" spans="1:8" ht="46.5" customHeight="1" x14ac:dyDescent="0.3">
      <c r="A159" s="5" t="str">
        <f>IF(DataSheet!A160&lt;&gt;0,DataSheet!A160,"")</f>
        <v>WE190078</v>
      </c>
      <c r="B159" s="4" t="str">
        <f>IF(DataSheet!D160&lt;&gt;0,DataSheet!D160,"")</f>
        <v>חיבור כבל הזנה למכשיר תהליכי</v>
      </c>
      <c r="C159" s="4" t="str">
        <f>IF(DataSheet!E160&lt;&gt;0,DataSheet!E160,"")</f>
        <v>חיבור כבל הזנה למכשיר תהליכי כולל אספקה והתקנה של כניסת כבל</v>
      </c>
      <c r="D159" s="5" t="str">
        <f>IF(A159="","",IF(DataSheet!J160=0,"פריט ללא הבהרה",DataSheet!J160))</f>
        <v>פריט ללא הבהרה</v>
      </c>
      <c r="E159">
        <f>IF(DataSheet!B160&lt;&gt;0,DataSheet!B160,"")</f>
        <v>6</v>
      </c>
      <c r="F159" t="str">
        <f>IF(DataSheet!F160&lt;&gt;0,DataSheet!F160,"")</f>
        <v>יח'</v>
      </c>
      <c r="H159" t="str">
        <f t="shared" si="2"/>
        <v/>
      </c>
    </row>
    <row r="160" spans="1:8" ht="46.5" customHeight="1" x14ac:dyDescent="0.3">
      <c r="A160" s="5" t="str">
        <f>IF(DataSheet!A161&lt;&gt;0,DataSheet!A161,"")</f>
        <v>WE190080</v>
      </c>
      <c r="B160" s="4" t="str">
        <f>IF(DataSheet!D161&lt;&gt;0,DataSheet!D161,"")</f>
        <v>אספקה הובלה התקנה וחיווט מפסק פקט 3X25A מוגן פיצוץ ZONE 1/2</v>
      </c>
      <c r="C160" s="4" t="str">
        <f>IF(DataSheet!E161&lt;&gt;0,DataSheet!E161,"")</f>
        <v>מפסק ביטחון 25A מסוג פקט מוגן פיצוץ 3 פול לרבות כלל הציוד האביזרים והכלים להתקנה מושלמת באיזור סיכון לפי תוכנית</v>
      </c>
      <c r="D160" s="5" t="str">
        <f>IF(A160="","",IF(DataSheet!J161=0,"פריט ללא הבהרה",DataSheet!J161))</f>
        <v>פריט ללא הבהרה</v>
      </c>
      <c r="E160">
        <f>IF(DataSheet!B161&lt;&gt;0,DataSheet!B161,"")</f>
        <v>5</v>
      </c>
      <c r="F160" t="str">
        <f>IF(DataSheet!F161&lt;&gt;0,DataSheet!F161,"")</f>
        <v>יח'</v>
      </c>
      <c r="H160" t="str">
        <f t="shared" si="2"/>
        <v/>
      </c>
    </row>
    <row r="161" spans="1:8" ht="46.5" customHeight="1" x14ac:dyDescent="0.3">
      <c r="A161" s="5" t="str">
        <f>IF(DataSheet!A162&lt;&gt;0,DataSheet!A162,"")</f>
        <v>WE190089</v>
      </c>
      <c r="B161" s="4" t="str">
        <f>IF(DataSheet!D162&lt;&gt;0,DataSheet!D162,"")</f>
        <v>אספקה הובלה התקנה וחיווט מפסק טוגל 2X16A מוגן פיצוץ ZONE 1/</v>
      </c>
      <c r="C161" s="4" t="str">
        <f>IF(DataSheet!E162&lt;&gt;0,DataSheet!E162,"")</f>
        <v>מפסק מאור 16A מסוג פקט מוגן פיצוץ 2 פול לרבות כלל הציוד האביזרים והכלים להתקנה מושלמת באיזור סיכון לפי תוכנית</v>
      </c>
      <c r="D161" s="5" t="str">
        <f>IF(A161="","",IF(DataSheet!J162=0,"פריט ללא הבהרה",DataSheet!J162))</f>
        <v>פריט ללא הבהרה</v>
      </c>
      <c r="E161">
        <f>IF(DataSheet!B162&lt;&gt;0,DataSheet!B162,"")</f>
        <v>6</v>
      </c>
      <c r="F161" t="str">
        <f>IF(DataSheet!F162&lt;&gt;0,DataSheet!F162,"")</f>
        <v>יח'</v>
      </c>
      <c r="H161" t="str">
        <f t="shared" si="2"/>
        <v/>
      </c>
    </row>
    <row r="162" spans="1:8" ht="46.5" customHeight="1" x14ac:dyDescent="0.3">
      <c r="A162" s="5" t="str">
        <f>IF(DataSheet!A163&lt;&gt;0,DataSheet!A163,"")</f>
        <v>WE190090</v>
      </c>
      <c r="B162" s="4" t="str">
        <f>IF(DataSheet!D163&lt;&gt;0,DataSheet!D163,"")</f>
        <v>אספקה הובלה התקנה וחיווט שקע אינטרלוק 3X16A CEE מוגן פיצוץ</v>
      </c>
      <c r="C162" s="4" t="str">
        <f>IF(DataSheet!E163&lt;&gt;0,DataSheet!E163,"")</f>
        <v>קופסת שקע 16A להתקנה על הקיר הכולל אינטרלוק 3 פול לרבות כלל הציוד האביזרים והכלים להתקנה מושלמת באיזור סיכון לפי תוכנית</v>
      </c>
      <c r="D162" s="5" t="str">
        <f>IF(A162="","",IF(DataSheet!J163=0,"פריט ללא הבהרה",DataSheet!J163))</f>
        <v>פריט ללא הבהרה</v>
      </c>
      <c r="E162">
        <f>IF(DataSheet!B163&lt;&gt;0,DataSheet!B163,"")</f>
        <v>12</v>
      </c>
      <c r="F162" t="str">
        <f>IF(DataSheet!F163&lt;&gt;0,DataSheet!F163,"")</f>
        <v>יח'</v>
      </c>
      <c r="H162" t="str">
        <f t="shared" si="2"/>
        <v/>
      </c>
    </row>
    <row r="163" spans="1:8" ht="46.5" customHeight="1" x14ac:dyDescent="0.3">
      <c r="A163" s="5" t="str">
        <f>IF(DataSheet!A164&lt;&gt;0,DataSheet!A164,"")</f>
        <v>WE190091</v>
      </c>
      <c r="B163" s="4" t="str">
        <f>IF(DataSheet!D164&lt;&gt;0,DataSheet!D164,"")</f>
        <v>אספקה הובלה התקנה וחיווט שקע אינטרלוק 5X16A CEE מוגן פיצוץ</v>
      </c>
      <c r="C163" s="4" t="str">
        <f>IF(DataSheet!E164&lt;&gt;0,DataSheet!E164,"")</f>
        <v>קופסת שקע 16A להתקנה על הקיר הכולל אינטרלוק 5 פול לרבות כלל הציוד האביזרים והכלים להתקנה מושלמת באיזור סיכון לפי תוכנית</v>
      </c>
      <c r="D163" s="5" t="str">
        <f>IF(A163="","",IF(DataSheet!J164=0,"פריט ללא הבהרה",DataSheet!J164))</f>
        <v>פריט ללא הבהרה</v>
      </c>
      <c r="E163">
        <f>IF(DataSheet!B164&lt;&gt;0,DataSheet!B164,"")</f>
        <v>12</v>
      </c>
      <c r="F163" t="str">
        <f>IF(DataSheet!F164&lt;&gt;0,DataSheet!F164,"")</f>
        <v>יח'</v>
      </c>
      <c r="H163" t="str">
        <f t="shared" si="2"/>
        <v/>
      </c>
    </row>
    <row r="164" spans="1:8" ht="46.5" customHeight="1" x14ac:dyDescent="0.3">
      <c r="A164" s="5" t="str">
        <f>IF(DataSheet!A165&lt;&gt;0,DataSheet!A165,"")</f>
        <v>WE200011</v>
      </c>
      <c r="B164" s="4" t="str">
        <f>IF(DataSheet!D165&lt;&gt;0,DataSheet!D165,"")</f>
        <v>אספקה הובלה התקנה וחיווט ג''ת לינארי 40W</v>
      </c>
      <c r="C164" s="4" t="str">
        <f>IF(DataSheet!E165&lt;&gt;0,DataSheet!E165,"")</f>
        <v>לד לינארי IP65/66 מאלומיניום צבוע 1200 ממ 40W בשיווק חברת ''אלתם'' או חברה מאושרת אחרת כדוגמת ''Eltam EL-LIN WPC'' או שע</v>
      </c>
      <c r="D164" s="5" t="str">
        <f>IF(A164="","",IF(DataSheet!J165=0,"פריט ללא הבהרה",DataSheet!J165))</f>
        <v>14.09.003</v>
      </c>
      <c r="E164">
        <f>IF(DataSheet!B165&lt;&gt;0,DataSheet!B165,"")</f>
        <v>20</v>
      </c>
      <c r="F164" t="str">
        <f>IF(DataSheet!F165&lt;&gt;0,DataSheet!F165,"")</f>
        <v>יח'</v>
      </c>
      <c r="H164" t="str">
        <f t="shared" si="2"/>
        <v/>
      </c>
    </row>
    <row r="165" spans="1:8" ht="46.5" customHeight="1" x14ac:dyDescent="0.3">
      <c r="A165" s="5" t="str">
        <f>IF(DataSheet!A166&lt;&gt;0,DataSheet!A166,"")</f>
        <v>WE200023</v>
      </c>
      <c r="B165" s="4" t="str">
        <f>IF(DataSheet!D166&lt;&gt;0,DataSheet!D166,"")</f>
        <v>אספקה הובלה התקנה וחיווט ג''ת הצפה 2 80W</v>
      </c>
      <c r="C165" s="4" t="str">
        <f>IF(DataSheet!E166&lt;&gt;0,DataSheet!E166,"")</f>
        <v>גוף תאורה לד הצפה IP66/67 מאלומיניום צבוע 80W בשיווק חברת ''אלתם'' או חברה מאושרת אחרת כדוגמת ''Champion'' או ש''ע</v>
      </c>
      <c r="D165" s="5" t="str">
        <f>IF(A165="","",IF(DataSheet!J166=0,"פריט ללא הבהרה",DataSheet!J166))</f>
        <v>14.09.006</v>
      </c>
      <c r="E165">
        <f>IF(DataSheet!B166&lt;&gt;0,DataSheet!B166,"")</f>
        <v>30</v>
      </c>
      <c r="F165" t="str">
        <f>IF(DataSheet!F166&lt;&gt;0,DataSheet!F166,"")</f>
        <v>יח'</v>
      </c>
      <c r="H165" t="str">
        <f t="shared" si="2"/>
        <v/>
      </c>
    </row>
    <row r="166" spans="1:8" ht="46.5" customHeight="1" x14ac:dyDescent="0.3">
      <c r="A166" s="5" t="str">
        <f>IF(DataSheet!A167&lt;&gt;0,DataSheet!A167,"")</f>
        <v>WE200026</v>
      </c>
      <c r="B166" s="4" t="str">
        <f>IF(DataSheet!D167&lt;&gt;0,DataSheet!D167,"")</f>
        <v>אספקה הובלה התקנה וחיווט ג''ת הצפה 2 150W</v>
      </c>
      <c r="C166" s="4" t="str">
        <f>IF(DataSheet!E167&lt;&gt;0,DataSheet!E167,"")</f>
        <v>גוף תאורה לד הצפה IP66 מאלומיניום צבוע 150W בשיווק חברת ''געש'' או חברה מאושרת אחרת כדוגמת ''הוריקן 150'' או ש''ע</v>
      </c>
      <c r="D166" s="5" t="str">
        <f>IF(A166="","",IF(DataSheet!J167=0,"פריט ללא הבהרה",DataSheet!J167))</f>
        <v>14.09.006</v>
      </c>
      <c r="E166">
        <f>IF(DataSheet!B167&lt;&gt;0,DataSheet!B167,"")</f>
        <v>26</v>
      </c>
      <c r="F166" t="str">
        <f>IF(DataSheet!F167&lt;&gt;0,DataSheet!F167,"")</f>
        <v>יח'</v>
      </c>
      <c r="H166" t="str">
        <f t="shared" si="2"/>
        <v/>
      </c>
    </row>
    <row r="167" spans="1:8" ht="46.5" customHeight="1" x14ac:dyDescent="0.3">
      <c r="A167" s="5" t="str">
        <f>IF(DataSheet!A168&lt;&gt;0,DataSheet!A168,"")</f>
        <v>WE200033</v>
      </c>
      <c r="B167" s="4" t="str">
        <f>IF(DataSheet!D168&lt;&gt;0,DataSheet!D168,"")</f>
        <v>אספקה הובלה התקנה וחיווט ג''ת EX 2X22/26W</v>
      </c>
      <c r="C167" s="4" t="str">
        <f>IF(DataSheet!E168&lt;&gt;0,DataSheet!E168,"")</f>
        <v>ג''ת לד לינארי מוגן התפוצצות Class1, Zone1, Zone21 תוצרת חברת CEAG בשיווק קטשן דגם eLLK 92 LED 800/800NIB 2X22/26W או שע</v>
      </c>
      <c r="D167" s="5" t="str">
        <f>IF(A167="","",IF(DataSheet!J168=0,"פריט ללא הבהרה",DataSheet!J168))</f>
        <v>14.09.008</v>
      </c>
      <c r="E167">
        <f>IF(DataSheet!B168&lt;&gt;0,DataSheet!B168,"")</f>
        <v>25</v>
      </c>
      <c r="F167" t="str">
        <f>IF(DataSheet!F168&lt;&gt;0,DataSheet!F168,"")</f>
        <v>יח'</v>
      </c>
      <c r="H167" t="str">
        <f t="shared" si="2"/>
        <v/>
      </c>
    </row>
    <row r="168" spans="1:8" ht="46.5" customHeight="1" x14ac:dyDescent="0.3">
      <c r="A168" s="5" t="str">
        <f>IF(DataSheet!A169&lt;&gt;0,DataSheet!A169,"")</f>
        <v>WE200037</v>
      </c>
      <c r="B168" s="4" t="str">
        <f>IF(DataSheet!D169&lt;&gt;0,DataSheet!D169,"")</f>
        <v>אספקה הובלה התקנה וחיווט ג''ת הצפה EX 49W</v>
      </c>
      <c r="C168" s="4" t="str">
        <f>IF(DataSheet!E169&lt;&gt;0,DataSheet!E169,"")</f>
        <v>גוף תאורה לד הצפה מוגן התפוצצות Zone1, Zone21 Zone2, Zone22 תוצרת חברת CEAG בשיווק קטשן דגם PXLED מודולארי 49W או שע</v>
      </c>
      <c r="D168" s="5" t="str">
        <f>IF(A168="","",IF(DataSheet!J169=0,"פריט ללא הבהרה",DataSheet!J169))</f>
        <v>14.09.008</v>
      </c>
      <c r="E168">
        <f>IF(DataSheet!B169&lt;&gt;0,DataSheet!B169,"")</f>
        <v>25</v>
      </c>
      <c r="F168" t="str">
        <f>IF(DataSheet!F169&lt;&gt;0,DataSheet!F169,"")</f>
        <v>יח'</v>
      </c>
      <c r="H168" t="str">
        <f t="shared" si="2"/>
        <v/>
      </c>
    </row>
    <row r="169" spans="1:8" ht="46.5" customHeight="1" x14ac:dyDescent="0.3">
      <c r="A169" s="5" t="str">
        <f>IF(DataSheet!A170&lt;&gt;0,DataSheet!A170,"")</f>
        <v>WE200044</v>
      </c>
      <c r="B169" s="4" t="str">
        <f>IF(DataSheet!D170&lt;&gt;0,DataSheet!D170,"")</f>
        <v>אספקה הובלה התקנה וחיווט ג''ת חרום 1X3 מוגן מים</v>
      </c>
      <c r="C169" s="4" t="str">
        <f>IF(DataSheet!E170&lt;&gt;0,DataSheet!E170,"")</f>
        <v>תאורה LED 1X3W IP65 עה''ט עם סוללות גיבויי לזמן הארה עד 180דק' בשיווק חברת ''ישראלוקס'' כדוגמת דגם ''LLL-IP65'' או ש''ע</v>
      </c>
      <c r="D169" s="5" t="str">
        <f>IF(A169="","",IF(DataSheet!J170=0,"פריט ללא הבהרה",DataSheet!J170))</f>
        <v>14.09.009</v>
      </c>
      <c r="E169">
        <f>IF(DataSheet!B170&lt;&gt;0,DataSheet!B170,"")</f>
        <v>5</v>
      </c>
      <c r="F169" t="str">
        <f>IF(DataSheet!F170&lt;&gt;0,DataSheet!F170,"")</f>
        <v>יח'</v>
      </c>
      <c r="H169" t="str">
        <f t="shared" si="2"/>
        <v/>
      </c>
    </row>
    <row r="170" spans="1:8" ht="46.5" customHeight="1" x14ac:dyDescent="0.3">
      <c r="A170" s="5" t="str">
        <f>IF(DataSheet!A171&lt;&gt;0,DataSheet!A171,"")</f>
        <v>WE200046</v>
      </c>
      <c r="B170" s="4" t="str">
        <f>IF(DataSheet!D171&lt;&gt;0,DataSheet!D171,"")</f>
        <v>אספקה הובלה התקנה וחיווט ג''ת שלט יציאה מוגן מים</v>
      </c>
      <c r="C170" s="4" t="str">
        <f>IF(DataSheet!E171&lt;&gt;0,DataSheet!E171,"")</f>
        <v>גוף תאורה שילוט חרום דו תכליתי IP65 6W זמן גיבוי 120 דק' בשיווק חברת ''ישראלוקס'' כדוגמת דגם ''Kubus IP-65'' או ש''ע</v>
      </c>
      <c r="D170" s="5" t="str">
        <f>IF(A170="","",IF(DataSheet!J171=0,"פריט ללא הבהרה",DataSheet!J171))</f>
        <v>14.09.010</v>
      </c>
      <c r="E170">
        <f>IF(DataSheet!B171&lt;&gt;0,DataSheet!B171,"")</f>
        <v>4</v>
      </c>
      <c r="F170" t="str">
        <f>IF(DataSheet!F171&lt;&gt;0,DataSheet!F171,"")</f>
        <v>יח'</v>
      </c>
      <c r="H170" t="str">
        <f t="shared" si="2"/>
        <v/>
      </c>
    </row>
    <row r="171" spans="1:8" ht="46.5" customHeight="1" x14ac:dyDescent="0.3">
      <c r="A171" s="5" t="str">
        <f>IF(DataSheet!A172&lt;&gt;0,DataSheet!A172,"")</f>
        <v>WE200054</v>
      </c>
      <c r="B171" s="4" t="str">
        <f>IF(DataSheet!D172&lt;&gt;0,DataSheet!D172,"")</f>
        <v>אספקה הובלה התקנה וחיווט ג"ת צמוד קיר 27W</v>
      </c>
      <c r="C171" s="4" t="str">
        <f>IF(DataSheet!E172&lt;&gt;0,DataSheet!E172,"")</f>
        <v>גוף תאורה LED, צמוד קיר IP65/66 מאלומיניום צבוע 27W בשיווק חברת "געש" או חברה מאושרת אחרת כדוגמת "סטאר לד" או ש"ע</v>
      </c>
      <c r="D171" s="5" t="str">
        <f>IF(A171="","",IF(DataSheet!J172=0,"פריט ללא הבהרה",DataSheet!J172))</f>
        <v>פריט ללא הבהרה</v>
      </c>
      <c r="E171">
        <f>IF(DataSheet!B172&lt;&gt;0,DataSheet!B172,"")</f>
        <v>4</v>
      </c>
      <c r="F171" t="str">
        <f>IF(DataSheet!F172&lt;&gt;0,DataSheet!F172,"")</f>
        <v>יח'</v>
      </c>
      <c r="H171" t="str">
        <f t="shared" si="2"/>
        <v/>
      </c>
    </row>
    <row r="172" spans="1:8" ht="46.5" customHeight="1" x14ac:dyDescent="0.3">
      <c r="A172" s="5" t="str">
        <f>IF(DataSheet!A173&lt;&gt;0,DataSheet!A173,"")</f>
        <v>WE200055</v>
      </c>
      <c r="B172" s="4" t="str">
        <f>IF(DataSheet!D173&lt;&gt;0,DataSheet!D173,"")</f>
        <v>אספקה הובלה התקנה וחיווט ג"ת צמוד תיקרה 6W</v>
      </c>
      <c r="C172" s="4" t="str">
        <f>IF(DataSheet!E173&lt;&gt;0,DataSheet!E173,"")</f>
        <v>גוף תאורה LED, צמוד קיר IP65/66 מאלומיניום צבוע 6W בשיווק חברת "געש" או חברה מאושרת אחרת כדוגמת "מירון אובלי" או ש"ע</v>
      </c>
      <c r="D172" s="5" t="str">
        <f>IF(A172="","",IF(DataSheet!J173=0,"פריט ללא הבהרה",DataSheet!J173))</f>
        <v>פריט ללא הבהרה</v>
      </c>
      <c r="E172">
        <f>IF(DataSheet!B173&lt;&gt;0,DataSheet!B173,"")</f>
        <v>6</v>
      </c>
      <c r="F172" t="str">
        <f>IF(DataSheet!F173&lt;&gt;0,DataSheet!F173,"")</f>
        <v>יח'</v>
      </c>
      <c r="H172" t="str">
        <f t="shared" si="2"/>
        <v/>
      </c>
    </row>
    <row r="173" spans="1:8" ht="46.5" customHeight="1" x14ac:dyDescent="0.3">
      <c r="A173" s="5" t="str">
        <f>IF(DataSheet!A174&lt;&gt;0,DataSheet!A174,"")</f>
        <v>WE210001</v>
      </c>
      <c r="B173" s="4" t="str">
        <f>IF(DataSheet!D174&lt;&gt;0,DataSheet!D174,"")</f>
        <v>אספקה הובלה התקנה וחיווט נקודות מאור 10</v>
      </c>
      <c r="C173" s="4" t="str">
        <f>IF(DataSheet!E174&lt;&gt;0,DataSheet!E174,"")</f>
        <v>נקודת מאור מושלמת במעגל חד/תלת פזי בכבל נחושת 3X1.5 ממ''ר או 5X1.5 ממ''ר לזרם עד 10A</v>
      </c>
      <c r="D173" s="5" t="str">
        <f>IF(A173="","",IF(DataSheet!J174=0,"פריט ללא הבהרה",DataSheet!J174))</f>
        <v>14.10.001</v>
      </c>
      <c r="E173">
        <f>IF(DataSheet!B174&lt;&gt;0,DataSheet!B174,"")</f>
        <v>23</v>
      </c>
      <c r="F173" t="str">
        <f>IF(DataSheet!F174&lt;&gt;0,DataSheet!F174,"")</f>
        <v>נק'</v>
      </c>
      <c r="H173" t="str">
        <f t="shared" si="2"/>
        <v/>
      </c>
    </row>
    <row r="174" spans="1:8" ht="46.5" customHeight="1" x14ac:dyDescent="0.3">
      <c r="A174" s="5" t="str">
        <f>IF(DataSheet!A175&lt;&gt;0,DataSheet!A175,"")</f>
        <v>WE210002</v>
      </c>
      <c r="B174" s="4" t="str">
        <f>IF(DataSheet!D175&lt;&gt;0,DataSheet!D175,"")</f>
        <v>אספקה הובלה התקנה וחיווט נקודות מאור 16</v>
      </c>
      <c r="C174" s="4" t="str">
        <f>IF(DataSheet!E175&lt;&gt;0,DataSheet!E175,"")</f>
        <v>נקודת מאור מושלמת במעגל חד/תלת פזי בכבל נחושת 3X2.5 ממ''ר או 5X2.5 ממ''ר לזרם עד 16A</v>
      </c>
      <c r="D174" s="5" t="str">
        <f>IF(A174="","",IF(DataSheet!J175=0,"פריט ללא הבהרה",DataSheet!J175))</f>
        <v>14.10.001</v>
      </c>
      <c r="E174">
        <f>IF(DataSheet!B175&lt;&gt;0,DataSheet!B175,"")</f>
        <v>50</v>
      </c>
      <c r="F174" t="str">
        <f>IF(DataSheet!F175&lt;&gt;0,DataSheet!F175,"")</f>
        <v>יח'</v>
      </c>
      <c r="H174" t="str">
        <f t="shared" si="2"/>
        <v/>
      </c>
    </row>
    <row r="175" spans="1:8" ht="46.5" customHeight="1" x14ac:dyDescent="0.3">
      <c r="A175" s="5" t="str">
        <f>IF(DataSheet!A176&lt;&gt;0,DataSheet!A176,"")</f>
        <v>WE210007</v>
      </c>
      <c r="B175" s="4" t="str">
        <f>IF(DataSheet!D176&lt;&gt;0,DataSheet!D176,"")</f>
        <v>אספקה הובלה התקנה וחיווט נקודות כוח 16A</v>
      </c>
      <c r="C175" s="4" t="str">
        <f>IF(DataSheet!E176&lt;&gt;0,DataSheet!E176,"")</f>
        <v>נקודת כח מושלמת חד/תלת פאזית בכבל נחושת בחתך 3X2.5 ממ''ר או 5X2.5 ממ''ר לזרם עד 16A</v>
      </c>
      <c r="D175" s="5" t="str">
        <f>IF(A175="","",IF(DataSheet!J176=0,"פריט ללא הבהרה",DataSheet!J176))</f>
        <v>14.10.002</v>
      </c>
      <c r="E175">
        <f>IF(DataSheet!B176&lt;&gt;0,DataSheet!B176,"")</f>
        <v>10</v>
      </c>
      <c r="F175" t="str">
        <f>IF(DataSheet!F176&lt;&gt;0,DataSheet!F176,"")</f>
        <v>נק'</v>
      </c>
      <c r="H175" t="str">
        <f t="shared" si="2"/>
        <v/>
      </c>
    </row>
    <row r="176" spans="1:8" ht="46.5" customHeight="1" x14ac:dyDescent="0.3">
      <c r="A176" s="5" t="str">
        <f>IF(DataSheet!A177&lt;&gt;0,DataSheet!A177,"")</f>
        <v>WE210022</v>
      </c>
      <c r="B176" s="4" t="str">
        <f>IF(DataSheet!D177&lt;&gt;0,DataSheet!D177,"")</f>
        <v>אספקה הובלה התקנה וחיווט נק' מכשיר תלת פאזי 4</v>
      </c>
      <c r="C176" s="4" t="str">
        <f>IF(DataSheet!E177&lt;&gt;0,DataSheet!E177,"")</f>
        <v>נקודה להתקנת מכשיר ללא אבזר סופי במעגל תלת-פזי בכבלים ו/או במוליכים של 4 ממ''ר, לרבות צינור</v>
      </c>
      <c r="D176" s="5" t="str">
        <f>IF(A176="","",IF(DataSheet!J177=0,"פריט ללא הבהרה",DataSheet!J177))</f>
        <v>14.10.005</v>
      </c>
      <c r="E176">
        <f>IF(DataSheet!B177&lt;&gt;0,DataSheet!B177,"")</f>
        <v>2</v>
      </c>
      <c r="F176" t="str">
        <f>IF(DataSheet!F177&lt;&gt;0,DataSheet!F177,"")</f>
        <v>נק'</v>
      </c>
      <c r="H176" t="str">
        <f t="shared" si="2"/>
        <v/>
      </c>
    </row>
    <row r="177" spans="1:8" ht="46.5" customHeight="1" x14ac:dyDescent="0.3">
      <c r="A177" s="5" t="str">
        <f>IF(DataSheet!A178&lt;&gt;0,DataSheet!A178,"")</f>
        <v>WE210041</v>
      </c>
      <c r="B177" s="4" t="str">
        <f>IF(DataSheet!D178&lt;&gt;0,DataSheet!D178,"")</f>
        <v>עבודות קידוח וחציבה עבור צינור עד 6''</v>
      </c>
      <c r="C177" s="4" t="str">
        <f>IF(DataSheet!E178&lt;&gt;0,DataSheet!E178,"")</f>
        <v>קידוח מעבר בקיר בטון מזוין בעובי עד 40 ס''מ, עבור צינור בקוטר ''6 לרבות הצינור</v>
      </c>
      <c r="D177" s="5" t="str">
        <f>IF(A177="","",IF(DataSheet!J178=0,"פריט ללא הבהרה",DataSheet!J178))</f>
        <v>14.10.011</v>
      </c>
      <c r="E177">
        <f>IF(DataSheet!B178&lt;&gt;0,DataSheet!B178,"")</f>
        <v>10</v>
      </c>
      <c r="F177" t="str">
        <f>IF(DataSheet!F178&lt;&gt;0,DataSheet!F178,"")</f>
        <v>יח'</v>
      </c>
      <c r="H177" t="str">
        <f t="shared" si="2"/>
        <v/>
      </c>
    </row>
    <row r="178" spans="1:8" ht="46.5" customHeight="1" x14ac:dyDescent="0.3">
      <c r="A178" s="5" t="str">
        <f>IF(DataSheet!A179&lt;&gt;0,DataSheet!A179,"")</f>
        <v>WE210045</v>
      </c>
      <c r="B178" s="4" t="str">
        <f>IF(DataSheet!D179&lt;&gt;0,DataSheet!D179,"")</f>
        <v>התקנה וחיווט מנוע עד 10 כ''ס</v>
      </c>
      <c r="C178" s="4" t="str">
        <f>IF(DataSheet!E179&lt;&gt;0,DataSheet!E179,"")</f>
        <v>חיבור חשמלי מושלם למנוע תלת פזי עד 10 כ''ס, לרבות כל חומרי העזר</v>
      </c>
      <c r="D178" s="5" t="str">
        <f>IF(A178="","",IF(DataSheet!J179=0,"פריט ללא הבהרה",DataSheet!J179))</f>
        <v>14.10.014</v>
      </c>
      <c r="E178">
        <f>IF(DataSheet!B179&lt;&gt;0,DataSheet!B179,"")</f>
        <v>15</v>
      </c>
      <c r="F178" t="str">
        <f>IF(DataSheet!F179&lt;&gt;0,DataSheet!F179,"")</f>
        <v>CMP</v>
      </c>
      <c r="H178" t="str">
        <f t="shared" si="2"/>
        <v/>
      </c>
    </row>
    <row r="179" spans="1:8" ht="46.5" customHeight="1" x14ac:dyDescent="0.3">
      <c r="A179" s="5" t="str">
        <f>IF(DataSheet!A180&lt;&gt;0,DataSheet!A180,"")</f>
        <v>WE220010</v>
      </c>
      <c r="B179" s="4" t="str">
        <f>IF(DataSheet!D180&lt;&gt;0,DataSheet!D180,"")</f>
        <v>בדיקת מתקן חשמלי על ידי בודק מוסמך סוג 3 כולל בדיקה חוזרת</v>
      </c>
      <c r="C179" s="4" t="str">
        <f>IF(DataSheet!E180&lt;&gt;0,DataSheet!E180,"")</f>
        <v>בדיקת מתקן חשמלי על ידי בודק מוסמך סוג 3 כולל בדיקה חוזרת לאחר תיקון ליקויים הבדיקה תבוצע בשלבים בהתאם להתקדמות העבודות</v>
      </c>
      <c r="D179" s="5" t="str">
        <f>IF(A179="","",IF(DataSheet!J180=0,"פריט ללא הבהרה",DataSheet!J180))</f>
        <v>פריט ללא הבהרה</v>
      </c>
      <c r="E179">
        <f>IF(DataSheet!B180&lt;&gt;0,DataSheet!B180,"")</f>
        <v>2</v>
      </c>
      <c r="F179" t="str">
        <f>IF(DataSheet!F180&lt;&gt;0,DataSheet!F180,"")</f>
        <v>CMP</v>
      </c>
      <c r="H179" t="str">
        <f t="shared" si="2"/>
        <v/>
      </c>
    </row>
    <row r="180" spans="1:8" ht="46.5" customHeight="1" x14ac:dyDescent="0.3">
      <c r="A180" s="5" t="str">
        <f>IF(DataSheet!A181&lt;&gt;0,DataSheet!A181,"")</f>
        <v>WE350014</v>
      </c>
      <c r="B180" s="4" t="str">
        <f>IF(DataSheet!D181&lt;&gt;0,DataSheet!D181,"")</f>
        <v>אספקה והתקנת מזגן עילי B.T.U 12,400-9,000 (1.25 - 1 כ"ס)</v>
      </c>
      <c r="C180" s="4" t="str">
        <f>IF(DataSheet!E181&lt;&gt;0,DataSheet!E181,"")</f>
        <v>אספקה והתקנת מזגן עילי B.T.U 12,400-9,000 (1.25 - 1 כ"ס) כולל 2 מ"א צנרת</v>
      </c>
      <c r="D180" s="5" t="str">
        <f>IF(A180="","",IF(DataSheet!J181=0,"פריט ללא הבהרה",DataSheet!J181))</f>
        <v>פריט ללא הבהרה</v>
      </c>
      <c r="E180">
        <f>IF(DataSheet!B181&lt;&gt;0,DataSheet!B181,"")</f>
        <v>1</v>
      </c>
      <c r="F180" t="str">
        <f>IF(DataSheet!F181&lt;&gt;0,DataSheet!F181,"")</f>
        <v>CMP</v>
      </c>
      <c r="H180" t="str">
        <f t="shared" si="2"/>
        <v/>
      </c>
    </row>
    <row r="181" spans="1:8" ht="46.5" customHeight="1" x14ac:dyDescent="0.3">
      <c r="A181" s="5" t="str">
        <f>IF(DataSheet!A182&lt;&gt;0,DataSheet!A182,"")</f>
        <v>WE350015</v>
      </c>
      <c r="B181" s="4" t="str">
        <f>IF(DataSheet!D182&lt;&gt;0,DataSheet!D182,"")</f>
        <v>אספקה והתקנת מזגן עילי B.T.U 19,000-14,500 (2 - 1.5 כ"ס)</v>
      </c>
      <c r="C181" s="4" t="str">
        <f>IF(DataSheet!E182&lt;&gt;0,DataSheet!E182,"")</f>
        <v>אספקה והתקנת מזגן עילי B.T.U 19,000-14,500 (2 - 1.5 כ"ס) כולל 2 מ"א צנרת</v>
      </c>
      <c r="D181" s="5" t="str">
        <f>IF(A181="","",IF(DataSheet!J182=0,"פריט ללא הבהרה",DataSheet!J182))</f>
        <v>פריט ללא הבהרה</v>
      </c>
      <c r="E181">
        <f>IF(DataSheet!B182&lt;&gt;0,DataSheet!B182,"")</f>
        <v>1</v>
      </c>
      <c r="F181" t="str">
        <f>IF(DataSheet!F182&lt;&gt;0,DataSheet!F182,"")</f>
        <v>CMP</v>
      </c>
      <c r="H181" t="str">
        <f t="shared" si="2"/>
        <v/>
      </c>
    </row>
    <row r="182" spans="1:8" ht="46.5" customHeight="1" x14ac:dyDescent="0.3">
      <c r="A182" s="5" t="str">
        <f>IF(DataSheet!A183&lt;&gt;0,DataSheet!A183,"")</f>
        <v>WE360005</v>
      </c>
      <c r="B182" s="4" t="str">
        <f>IF(DataSheet!D183&lt;&gt;0,DataSheet!D183,"")</f>
        <v>אספקה והתקנה בפילר שקע חד פאזי כולל תקע 16A, שלושה פינים</v>
      </c>
      <c r="C182" s="4" t="str">
        <f>IF(DataSheet!E183&lt;&gt;0,DataSheet!E183,"")</f>
        <v>אספקה והתקנה בפילר שקע חד פאזי כולל תקע,  16A IP67, עם שלושה פינים P+N+E, תוצרת ,GEWISS</v>
      </c>
      <c r="D182" s="5" t="str">
        <f>IF(A182="","",IF(DataSheet!J183=0,"פריט ללא הבהרה",DataSheet!J183))</f>
        <v>פריט ללא הבהרה</v>
      </c>
      <c r="E182">
        <f>IF(DataSheet!B183&lt;&gt;0,DataSheet!B183,"")</f>
        <v>3</v>
      </c>
      <c r="F182" t="str">
        <f>IF(DataSheet!F183&lt;&gt;0,DataSheet!F183,"")</f>
        <v>יח'</v>
      </c>
      <c r="H182" t="str">
        <f t="shared" si="2"/>
        <v/>
      </c>
    </row>
    <row r="183" spans="1:8" ht="46.5" customHeight="1" x14ac:dyDescent="0.3">
      <c r="A183" s="5" t="str">
        <f>IF(DataSheet!A184&lt;&gt;0,DataSheet!A184,"")</f>
        <v>WE360010</v>
      </c>
      <c r="B183" s="4" t="str">
        <f>IF(DataSheet!D184&lt;&gt;0,DataSheet!D184,"")</f>
        <v>התקנה וחיבור משדר לחץ כולל א"ה כניסות כבל מוגני התפצצות</v>
      </c>
      <c r="C183" s="4" t="str">
        <f>IF(DataSheet!E184&lt;&gt;0,DataSheet!E184,"")</f>
        <v>התקנה וחיבור משדר לחץ כולל א"ה כניסות כבל מוגני התפצצות כיול המכשיר סימולציה בבקר וסימון ע"י שלט עם .TAG NO של המכשיר</v>
      </c>
      <c r="D183" s="5" t="str">
        <f>IF(A183="","",IF(DataSheet!J184=0,"פריט ללא הבהרה",DataSheet!J184))</f>
        <v>פריט ללא הבהרה</v>
      </c>
      <c r="E183">
        <f>IF(DataSheet!B184&lt;&gt;0,DataSheet!B184,"")</f>
        <v>6</v>
      </c>
      <c r="F183" t="str">
        <f>IF(DataSheet!F184&lt;&gt;0,DataSheet!F184,"")</f>
        <v>יח'</v>
      </c>
      <c r="H183" t="str">
        <f t="shared" si="2"/>
        <v/>
      </c>
    </row>
    <row r="184" spans="1:8" ht="46.5" customHeight="1" x14ac:dyDescent="0.3">
      <c r="A184" s="5" t="str">
        <f>IF(DataSheet!A185&lt;&gt;0,DataSheet!A185,"")</f>
        <v>WE360011</v>
      </c>
      <c r="B184" s="4" t="str">
        <f>IF(DataSheet!D185&lt;&gt;0,DataSheet!D185,"")</f>
        <v>חיבור כבלי חשמל ופיקוד למגוף חשמלי כולל א"ה כניסות כבלים</v>
      </c>
      <c r="C184" s="4" t="str">
        <f>IF(DataSheet!E185&lt;&gt;0,DataSheet!E185,"")</f>
        <v>חיבור כבלי חשמל ופיקוד למגוף חשמלי כולל א"ה כניסות כבלים משלושה חלקים סימולציה בבקר וסימון ע"י שלט עם .TAG NO של המגוף</v>
      </c>
      <c r="D184" s="5" t="str">
        <f>IF(A184="","",IF(DataSheet!J185=0,"פריט ללא הבהרה",DataSheet!J185))</f>
        <v>פריט ללא הבהרה</v>
      </c>
      <c r="E184">
        <f>IF(DataSheet!B185&lt;&gt;0,DataSheet!B185,"")</f>
        <v>12</v>
      </c>
      <c r="F184" t="str">
        <f>IF(DataSheet!F185&lt;&gt;0,DataSheet!F185,"")</f>
        <v>יח'</v>
      </c>
      <c r="H184" t="str">
        <f t="shared" si="2"/>
        <v/>
      </c>
    </row>
    <row r="185" spans="1:8" ht="46.5" customHeight="1" x14ac:dyDescent="0.3">
      <c r="A185" s="5" t="str">
        <f>IF(DataSheet!A186&lt;&gt;0,DataSheet!A186,"")</f>
        <v>WE360012</v>
      </c>
      <c r="B185" s="4" t="str">
        <f>IF(DataSheet!D186&lt;&gt;0,DataSheet!D186,"")</f>
        <v>התקנה וחיבור מראה מצב למגוף ידני</v>
      </c>
      <c r="C185" s="4" t="str">
        <f>IF(DataSheet!E186&lt;&gt;0,DataSheet!E186,"")</f>
        <v>התקנה וחיבור מראה מצב למגוף ידני כולל התקנת 2 מפסקי קרבה, קונסטרוקציה וקופסת חיבורים מוגנת התפצצות כולל א"ה כניסות כבלים</v>
      </c>
      <c r="D185" s="5" t="str">
        <f>IF(A185="","",IF(DataSheet!J186=0,"פריט ללא הבהרה",DataSheet!J186))</f>
        <v>6.1.302</v>
      </c>
      <c r="E185">
        <f>IF(DataSheet!B186&lt;&gt;0,DataSheet!B186,"")</f>
        <v>40</v>
      </c>
      <c r="F185" t="str">
        <f>IF(DataSheet!F186&lt;&gt;0,DataSheet!F186,"")</f>
        <v>יח'</v>
      </c>
      <c r="H185" t="str">
        <f t="shared" si="2"/>
        <v/>
      </c>
    </row>
    <row r="186" spans="1:8" ht="46.5" customHeight="1" x14ac:dyDescent="0.3">
      <c r="A186" s="5" t="str">
        <f>IF(DataSheet!A187&lt;&gt;0,DataSheet!A187,"")</f>
        <v>WE360014</v>
      </c>
      <c r="B186" s="4" t="str">
        <f>IF(DataSheet!D187&lt;&gt;0,DataSheet!D187,"")</f>
        <v>התקנה, חיבור וכיול של מפסק גובה (כדור) שיספק ע"י המזמין</v>
      </c>
      <c r="C186" s="4" t="str">
        <f>IF(DataSheet!E187&lt;&gt;0,DataSheet!E187,"")</f>
        <v>התקנה חיבור וכיול מפסק גובה (כדור) שיספק ע"י המזמין העבודה כוללת סימולציה בבקר וסימון ע"י שלט עם .TAG NO של המכשיר</v>
      </c>
      <c r="D186" s="5" t="str">
        <f>IF(A186="","",IF(DataSheet!J187=0,"פריט ללא הבהרה",DataSheet!J187))</f>
        <v>פריט ללא הבהרה</v>
      </c>
      <c r="E186">
        <f>IF(DataSheet!B187&lt;&gt;0,DataSheet!B187,"")</f>
        <v>6</v>
      </c>
      <c r="F186" t="str">
        <f>IF(DataSheet!F187&lt;&gt;0,DataSheet!F187,"")</f>
        <v>יח'</v>
      </c>
      <c r="H186" t="str">
        <f t="shared" si="2"/>
        <v/>
      </c>
    </row>
    <row r="187" spans="1:8" ht="46.5" customHeight="1" x14ac:dyDescent="0.3">
      <c r="A187" s="5" t="str">
        <f>IF(DataSheet!A188&lt;&gt;0,DataSheet!A188,"")</f>
        <v>WE360028</v>
      </c>
      <c r="B187" s="4" t="str">
        <f>IF(DataSheet!D188&lt;&gt;0,DataSheet!D188,"")</f>
        <v>התקנה שנאי שמן אטום 22/0.4 ק"ו 630 קו"א</v>
      </c>
      <c r="C187" s="4" t="str">
        <f>IF(DataSheet!E188&lt;&gt;0,DataSheet!E188,"")</f>
        <v>התקנה שנאי שמן אטום 22/0.4 ק"ו 630 קו"א כולל הגנות, יעילות אנרגטית גבוהה לפי מפרט</v>
      </c>
      <c r="D187" s="5" t="str">
        <f>IF(A187="","",IF(DataSheet!J188=0,"פריט ללא הבהרה",DataSheet!J188))</f>
        <v>פריט ללא הבהרה</v>
      </c>
      <c r="E187">
        <f>IF(DataSheet!B188&lt;&gt;0,DataSheet!B188,"")</f>
        <v>1</v>
      </c>
      <c r="F187" t="str">
        <f>IF(DataSheet!F188&lt;&gt;0,DataSheet!F188,"")</f>
        <v>יח'</v>
      </c>
      <c r="H187" t="str">
        <f t="shared" si="2"/>
        <v/>
      </c>
    </row>
    <row r="188" spans="1:8" ht="46.5" customHeight="1" x14ac:dyDescent="0.3">
      <c r="A188" s="5" t="str">
        <f>IF(DataSheet!A189&lt;&gt;0,DataSheet!A189,"")</f>
        <v>WE360045</v>
      </c>
      <c r="B188" s="4" t="str">
        <f>IF(DataSheet!D189&lt;&gt;0,DataSheet!D189,"")</f>
        <v>אספקה ארון ציוד לחדר מתח גובה</v>
      </c>
      <c r="C188" s="4" t="str">
        <f>IF(DataSheet!E189&lt;&gt;0,DataSheet!E189,"")</f>
        <v>אספקה ארון ציוד לחדר מתח גבוה לפי מפרט</v>
      </c>
      <c r="D188" s="5" t="str">
        <f>IF(A188="","",IF(DataSheet!J189=0,"פריט ללא הבהרה",DataSheet!J189))</f>
        <v>פריט ללא הבהרה</v>
      </c>
      <c r="E188">
        <f>IF(DataSheet!B189&lt;&gt;0,DataSheet!B189,"")</f>
        <v>1</v>
      </c>
      <c r="F188" t="str">
        <f>IF(DataSheet!F189&lt;&gt;0,DataSheet!F189,"")</f>
        <v>יח'</v>
      </c>
      <c r="H188" t="str">
        <f t="shared" si="2"/>
        <v/>
      </c>
    </row>
    <row r="189" spans="1:8" ht="46.5" customHeight="1" x14ac:dyDescent="0.3">
      <c r="A189" s="5" t="str">
        <f>IF(DataSheet!A190&lt;&gt;0,DataSheet!A190,"")</f>
        <v>WE360046</v>
      </c>
      <c r="B189" s="4" t="str">
        <f>IF(DataSheet!D190&lt;&gt;0,DataSheet!D190,"")</f>
        <v>התקנה ארון ציוד לחדר מתח גובה</v>
      </c>
      <c r="C189" s="4" t="str">
        <f>IF(DataSheet!E190&lt;&gt;0,DataSheet!E190,"")</f>
        <v>התקנה ארון ציוד לחדר מתח גבוה לפי מפרט</v>
      </c>
      <c r="D189" s="5" t="str">
        <f>IF(A189="","",IF(DataSheet!J190=0,"פריט ללא הבהרה",DataSheet!J190))</f>
        <v>פריט ללא הבהרה</v>
      </c>
      <c r="E189">
        <f>IF(DataSheet!B190&lt;&gt;0,DataSheet!B190,"")</f>
        <v>1</v>
      </c>
      <c r="F189" t="str">
        <f>IF(DataSheet!F190&lt;&gt;0,DataSheet!F190,"")</f>
        <v>יח'</v>
      </c>
      <c r="H189" t="str">
        <f t="shared" si="2"/>
        <v/>
      </c>
    </row>
    <row r="190" spans="1:8" ht="46.5" customHeight="1" x14ac:dyDescent="0.3">
      <c r="A190" s="5" t="str">
        <f>IF(DataSheet!A191&lt;&gt;0,DataSheet!A191,"")</f>
        <v>WE360048</v>
      </c>
      <c r="B190" s="4" t="str">
        <f>IF(DataSheet!D191&lt;&gt;0,DataSheet!D191,"")</f>
        <v>תאום ובדיקה מתקן חשמל עי בודקי חח"י כולל תשלום</v>
      </c>
      <c r="C190" s="4" t="str">
        <f>IF(DataSheet!E191&lt;&gt;0,DataSheet!E191,"")</f>
        <v>ביצוע תאומים הנדרשים מול חברת החשמל ,בדיקת המתקן מתח גבוה עי בודקי חברת החשמל כולל תשלום עבור כל הבדיקות עד לאשור סופי</v>
      </c>
      <c r="D190" s="5" t="str">
        <f>IF(A190="","",IF(DataSheet!J191=0,"פריט ללא הבהרה",DataSheet!J191))</f>
        <v>פריט ללא הבהרה</v>
      </c>
      <c r="E190">
        <f>IF(DataSheet!B191&lt;&gt;0,DataSheet!B191,"")</f>
        <v>1</v>
      </c>
      <c r="F190" t="str">
        <f>IF(DataSheet!F191&lt;&gt;0,DataSheet!F191,"")</f>
        <v>יח'</v>
      </c>
      <c r="H190" t="str">
        <f t="shared" si="2"/>
        <v/>
      </c>
    </row>
    <row r="191" spans="1:8" ht="46.5" customHeight="1" x14ac:dyDescent="0.3">
      <c r="A191" s="5" t="str">
        <f>IF(DataSheet!A192&lt;&gt;0,DataSheet!A192,"")</f>
        <v>WE360073</v>
      </c>
      <c r="B191" s="4" t="str">
        <f>IF(DataSheet!D192&lt;&gt;0,DataSheet!D192,"")</f>
        <v>קידוח בסלע עבור אלקטרודת הארקה לפי מידה</v>
      </c>
      <c r="C191" s="4" t="str">
        <f>IF(DataSheet!E192&lt;&gt;0,DataSheet!E192,"")</f>
        <v>קידוח בסלע עבור אלקטרודת הארקה בקוטר 19 מ"מ  כולל מילוי תיקני של חומר אלקטרוליטי לשיפור ההתנגדות בין האלקטרודה לאדמה</v>
      </c>
      <c r="D191" s="5" t="str">
        <f>IF(A191="","",IF(DataSheet!J192=0,"פריט ללא הבהרה",DataSheet!J192))</f>
        <v>14.01.036</v>
      </c>
      <c r="E191">
        <f>IF(DataSheet!B192&lt;&gt;0,DataSheet!B192,"")</f>
        <v>40</v>
      </c>
      <c r="F191" t="str">
        <f>IF(DataSheet!F192&lt;&gt;0,DataSheet!F192,"")</f>
        <v>מטר</v>
      </c>
      <c r="H191" t="str">
        <f t="shared" si="2"/>
        <v/>
      </c>
    </row>
    <row r="192" spans="1:8" ht="46.5" customHeight="1" x14ac:dyDescent="0.3">
      <c r="A192" s="5" t="str">
        <f>IF(DataSheet!A193&lt;&gt;0,DataSheet!A193,"")</f>
        <v>WE360083</v>
      </c>
      <c r="B192" s="4" t="str">
        <f>IF(DataSheet!D193&lt;&gt;0,DataSheet!D193,"")</f>
        <v>הובלה התקנה וחיווט בחדר חשמל חדש/קיים לוח חשמל מ.ג. החדש</v>
      </c>
      <c r="C192" s="4" t="str">
        <f>IF(DataSheet!E193&lt;&gt;0,DataSheet!E193,"")</f>
        <v>הובלה לאתר ממחסן המזמין והתקנה בחדר חשמל חדש/קיים של לוח חשמל מ.ג. החדש כולל כל עבודות הכנה</v>
      </c>
      <c r="D192" s="5" t="str">
        <f>IF(A192="","",IF(DataSheet!J193=0,"פריט ללא הבהרה",DataSheet!J193))</f>
        <v>פריט ללא הבהרה</v>
      </c>
      <c r="E192">
        <f>IF(DataSheet!B193&lt;&gt;0,DataSheet!B193,"")</f>
        <v>1</v>
      </c>
      <c r="F192" t="str">
        <f>IF(DataSheet!F193&lt;&gt;0,DataSheet!F193,"")</f>
        <v>CMP</v>
      </c>
      <c r="H192" t="str">
        <f t="shared" si="2"/>
        <v/>
      </c>
    </row>
    <row r="193" spans="1:8" ht="46.5" customHeight="1" x14ac:dyDescent="0.3">
      <c r="A193" s="5" t="str">
        <f>IF(DataSheet!A194&lt;&gt;0,DataSheet!A194,"")</f>
        <v>WE390014</v>
      </c>
      <c r="B193" s="4" t="str">
        <f>IF(DataSheet!D194&lt;&gt;0,DataSheet!D194,"")</f>
        <v>אספקה והתקנת רכזת גילוי אש אנאלוגית עד 127 כתובות +ספק כח</v>
      </c>
      <c r="C193" s="4" t="str">
        <f>IF(DataSheet!E194&lt;&gt;0,DataSheet!E194,"")</f>
        <v>אספקה והתקנת  רכזת גילוי אש אנאלוגית עד 127 כתובות כולל ספק כח, יחידת מצברי חירום</v>
      </c>
      <c r="D193" s="5" t="str">
        <f>IF(A193="","",IF(DataSheet!J194=0,"פריט ללא הבהרה",DataSheet!J194))</f>
        <v>פריט ללא הבהרה</v>
      </c>
      <c r="E193">
        <f>IF(DataSheet!B194&lt;&gt;0,DataSheet!B194,"")</f>
        <v>1</v>
      </c>
      <c r="F193" t="str">
        <f>IF(DataSheet!F194&lt;&gt;0,DataSheet!F194,"")</f>
        <v>יח'</v>
      </c>
      <c r="H193" t="str">
        <f t="shared" si="2"/>
        <v/>
      </c>
    </row>
    <row r="194" spans="1:8" ht="46.5" customHeight="1" x14ac:dyDescent="0.3">
      <c r="A194" s="5" t="str">
        <f>IF(DataSheet!A195&lt;&gt;0,DataSheet!A195,"")</f>
        <v>WE400218</v>
      </c>
      <c r="B194" s="4" t="str">
        <f>IF(DataSheet!D195&lt;&gt;0,DataSheet!D195,"")</f>
        <v>חיבור כבלי חשמל ופיקוד למגופים חשמליים והפעלה של המגופים.</v>
      </c>
      <c r="C194" s="4" t="str">
        <f>IF(DataSheet!E195&lt;&gt;0,DataSheet!E195,"")</f>
        <v>חיבור כבלי חשמל ופיקוד למגופים חשמליים,כולל כניסות כבלים משולבים משלושה חלקים (2 יח' למגוף) סימולציה בבקר וסימון ע"י שלט</v>
      </c>
      <c r="D194" s="5" t="str">
        <f>IF(A194="","",IF(DataSheet!J195=0,"פריט ללא הבהרה",DataSheet!J195))</f>
        <v>6.8.18</v>
      </c>
      <c r="E194">
        <f>IF(DataSheet!B195&lt;&gt;0,DataSheet!B195,"")</f>
        <v>18</v>
      </c>
      <c r="F194" t="str">
        <f>IF(DataSheet!F195&lt;&gt;0,DataSheet!F195,"")</f>
        <v>יח'</v>
      </c>
      <c r="H194" t="str">
        <f t="shared" si="2"/>
        <v/>
      </c>
    </row>
    <row r="195" spans="1:8" ht="46.5" customHeight="1" x14ac:dyDescent="0.3">
      <c r="A195" s="5" t="str">
        <f>IF(DataSheet!A196&lt;&gt;0,DataSheet!A196,"")</f>
        <v>WE400227</v>
      </c>
      <c r="B195" s="4" t="str">
        <f>IF(DataSheet!D196&lt;&gt;0,DataSheet!D196,"")</f>
        <v>איטום מעברי כבלים באמצעות מלט חסין אש</v>
      </c>
      <c r="C195" s="4" t="str">
        <f>IF(DataSheet!E196&lt;&gt;0,DataSheet!E196,"")</f>
        <v>איטום מעברי כבלים באמצעות מלט חסין אש</v>
      </c>
      <c r="D195" s="5" t="str">
        <f>IF(A195="","",IF(DataSheet!J196=0,"פריט ללא הבהרה",DataSheet!J196))</f>
        <v>פריט ללא הבהרה</v>
      </c>
      <c r="E195">
        <f>IF(DataSheet!B196&lt;&gt;0,DataSheet!B196,"")</f>
        <v>2</v>
      </c>
      <c r="F195" t="str">
        <f>IF(DataSheet!F196&lt;&gt;0,DataSheet!F196,"")</f>
        <v>מ2</v>
      </c>
      <c r="H195" t="str">
        <f t="shared" si="2"/>
        <v/>
      </c>
    </row>
    <row r="196" spans="1:8" ht="46.5" customHeight="1" x14ac:dyDescent="0.3">
      <c r="A196" s="5" t="str">
        <f>IF(DataSheet!A197&lt;&gt;0,DataSheet!A197,"")</f>
        <v>WE400235</v>
      </c>
      <c r="B196" s="4" t="str">
        <f>IF(DataSheet!D197&lt;&gt;0,DataSheet!D197,"")</f>
        <v>שעות ברג'י חשמלאי ראשי או מוסמך, מכשירן</v>
      </c>
      <c r="C196" s="4" t="str">
        <f>IF(DataSheet!E197&lt;&gt;0,DataSheet!E197,"")</f>
        <v>"שעות ברג'י חשמלאי ראשי או מוסמך, מכשירן</v>
      </c>
      <c r="D196" s="5" t="str">
        <f>IF(A196="","",IF(DataSheet!J197=0,"פריט ללא הבהרה",DataSheet!J197))</f>
        <v>פריט ללא הבהרה</v>
      </c>
      <c r="E196">
        <f>IF(DataSheet!B197&lt;&gt;0,DataSheet!B197,"")</f>
        <v>250</v>
      </c>
      <c r="F196" t="str">
        <f>IF(DataSheet!F197&lt;&gt;0,DataSheet!F197,"")</f>
        <v>ש'ע</v>
      </c>
      <c r="H196" t="str">
        <f t="shared" si="2"/>
        <v/>
      </c>
    </row>
    <row r="197" spans="1:8" ht="46.5" customHeight="1" x14ac:dyDescent="0.3">
      <c r="A197" s="5" t="str">
        <f>IF(DataSheet!A198&lt;&gt;0,DataSheet!A198,"")</f>
        <v>WE400236</v>
      </c>
      <c r="B197" s="4" t="str">
        <f>IF(DataSheet!D198&lt;&gt;0,DataSheet!D198,"")</f>
        <v>שעות עבודה ברג'י של עוזר חשמלאי או מסגר</v>
      </c>
      <c r="C197" s="4" t="str">
        <f>IF(DataSheet!E198&lt;&gt;0,DataSheet!E198,"")</f>
        <v>שעות עבודה ברג'י של עוזר חשמלאי או מסגר</v>
      </c>
      <c r="D197" s="5" t="str">
        <f>IF(A197="","",IF(DataSheet!J198=0,"פריט ללא הבהרה",DataSheet!J198))</f>
        <v>פריט ללא הבהרה</v>
      </c>
      <c r="E197">
        <f>IF(DataSheet!B198&lt;&gt;0,DataSheet!B198,"")</f>
        <v>250</v>
      </c>
      <c r="F197" t="str">
        <f>IF(DataSheet!F198&lt;&gt;0,DataSheet!F198,"")</f>
        <v>ש'ע</v>
      </c>
      <c r="H197" t="str">
        <f t="shared" si="2"/>
        <v/>
      </c>
    </row>
    <row r="198" spans="1:8" ht="46.5" customHeight="1" x14ac:dyDescent="0.3">
      <c r="A198" s="5" t="str">
        <f>IF(DataSheet!A199&lt;&gt;0,DataSheet!A199,"")</f>
        <v>WE400237</v>
      </c>
      <c r="B198" s="4" t="str">
        <f>IF(DataSheet!D199&lt;&gt;0,DataSheet!D199,"")</f>
        <v>שעות ברג'י פועל בלתי מקצועי</v>
      </c>
      <c r="C198" s="4" t="str">
        <f>IF(DataSheet!E199&lt;&gt;0,DataSheet!E199,"")</f>
        <v>שעות ברג'י פועל בלתי מקצועי</v>
      </c>
      <c r="D198" s="5" t="str">
        <f>IF(A198="","",IF(DataSheet!J199=0,"פריט ללא הבהרה",DataSheet!J199))</f>
        <v>פריט ללא הבהרה</v>
      </c>
      <c r="E198">
        <f>IF(DataSheet!B199&lt;&gt;0,DataSheet!B199,"")</f>
        <v>350</v>
      </c>
      <c r="F198" t="str">
        <f>IF(DataSheet!F199&lt;&gt;0,DataSheet!F199,"")</f>
        <v>ש'ע</v>
      </c>
      <c r="H198" t="str">
        <f t="shared" ref="H198:H261" si="3">IF(G198= 0,"",G198*E198)</f>
        <v/>
      </c>
    </row>
    <row r="199" spans="1:8" ht="46.5" customHeight="1" x14ac:dyDescent="0.3">
      <c r="A199" s="5" t="str">
        <f>IF(DataSheet!A200&lt;&gt;0,DataSheet!A200,"")</f>
        <v>WE400288</v>
      </c>
      <c r="B199" s="4" t="str">
        <f>IF(DataSheet!D200&lt;&gt;0,DataSheet!D200,"")</f>
        <v>התקנה וחיבור של משדר גובה</v>
      </c>
      <c r="C199" s="4" t="str">
        <f>IF(DataSheet!E200&lt;&gt;0,DataSheet!E200,"")</f>
        <v>חיבור כבלים למשדר גובה, כולל אספקה והתקנה של כניסות כבל מוגני התפצצות, כיול המכשיר,סימולציה בבקר סימון ע"י שלט.TAG NO</v>
      </c>
      <c r="D199" s="5" t="str">
        <f>IF(A199="","",IF(DataSheet!J200=0,"פריט ללא הבהרה",DataSheet!J200))</f>
        <v>פריט ללא הבהרה</v>
      </c>
      <c r="E199">
        <f>IF(DataSheet!B200&lt;&gt;0,DataSheet!B200,"")</f>
        <v>6</v>
      </c>
      <c r="F199" t="str">
        <f>IF(DataSheet!F200&lt;&gt;0,DataSheet!F200,"")</f>
        <v>יח'</v>
      </c>
      <c r="H199" t="str">
        <f t="shared" si="3"/>
        <v/>
      </c>
    </row>
    <row r="200" spans="1:8" ht="46.5" customHeight="1" x14ac:dyDescent="0.3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3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3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3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3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3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3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3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3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3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3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3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3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3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3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3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3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3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3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3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3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3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3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3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3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3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3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3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3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3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3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3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3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3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3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3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3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3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3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3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3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3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3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3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3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3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3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3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3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3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3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3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3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3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3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3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3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3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3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3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3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3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3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3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3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3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3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3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3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3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3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3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3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3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3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3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3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3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3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3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3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3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3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3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3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3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3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3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3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3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3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3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3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3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3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3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3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3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3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3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3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3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3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3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3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3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3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3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3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3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3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3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3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3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3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3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3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3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3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3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3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3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3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3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3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3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3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3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3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3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3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3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3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3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3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3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3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3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3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3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3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3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3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3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3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3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3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3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3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3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3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3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3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3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3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3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3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3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3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3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3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3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3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3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3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3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3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3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3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3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3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3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3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3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3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3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3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3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3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3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3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3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3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3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3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3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3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3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3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3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3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3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3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3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3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3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3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3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3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3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3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3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3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3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3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3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3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3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3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3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3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3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3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3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3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3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3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3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3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3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3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3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3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3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3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3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3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3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3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3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3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3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3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3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3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3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3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3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3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3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3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3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3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3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3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3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3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3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3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3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3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3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3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3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3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3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3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3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3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3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3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3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3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3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3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3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3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3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3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3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3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3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3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3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3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3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3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3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3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3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3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3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3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3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3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3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3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3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3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3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3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3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3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3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3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3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3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3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3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3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3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3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3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3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3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3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3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3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3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3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3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3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3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3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3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3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3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3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3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3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3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3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3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3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3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3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3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3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3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3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3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3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3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3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3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3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3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3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3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3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3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3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3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3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3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3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3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3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3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3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3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3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3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3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3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3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3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3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3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3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3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3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3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3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3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3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3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3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3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3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3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3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3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3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3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3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3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3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3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3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3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3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3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3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3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3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3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3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3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3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3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3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3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3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3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3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3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3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3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3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3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3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3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3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3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3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3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3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3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3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3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3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3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3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3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3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3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3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3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3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3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3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3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3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3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3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3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3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3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3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3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3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3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3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3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3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3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3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3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3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3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3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3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3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3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3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3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3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3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3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3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3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3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3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3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3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3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3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3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3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3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3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3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3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3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3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3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3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3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3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3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3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3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3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3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3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3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3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3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3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3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3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3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3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3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3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3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3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3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3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3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3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3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3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3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3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3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3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3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3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3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3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3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3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3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3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3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3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3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3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3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3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3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3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3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3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3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3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3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3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3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3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3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3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3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3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3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3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3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3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3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3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3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3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3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3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3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3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3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3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3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3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3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3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3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3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3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3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3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3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3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3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3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3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3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3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3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3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3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3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3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3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3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3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3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3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3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3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3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3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3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3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3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3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3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3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3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3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3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3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3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3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3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3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3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3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3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3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3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3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3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3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3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3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3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3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3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3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3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3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3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3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3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3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3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3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3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3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3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3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3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3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3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3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3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3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3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3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3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3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3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3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3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3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3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3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3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3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3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3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3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3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3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3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3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3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3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3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3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3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3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3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3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3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3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3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3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3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3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3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3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3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3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3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3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3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3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3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3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3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3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3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3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3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3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3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3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3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3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3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3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3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3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3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3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3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3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3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3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3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3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3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3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3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3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3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3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3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3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3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3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3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3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3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3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3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3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3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3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3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3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3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3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3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3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3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3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3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3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3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3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3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3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3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3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3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3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3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3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3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3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3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3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3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3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3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3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3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3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3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3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3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3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3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3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3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3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3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3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3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3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3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3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3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3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3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3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3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3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3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3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3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3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3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3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3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3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3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3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3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3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3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3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3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3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3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3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3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3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3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3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3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3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3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3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3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3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3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3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3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3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3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3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3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3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3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3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3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3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3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3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3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3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3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3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3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3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3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3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3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3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3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3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3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3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3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3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3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3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3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3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3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3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3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3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3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3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3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3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3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3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3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3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3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3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3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3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3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3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3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3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3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3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3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3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200"/>
  <sheetViews>
    <sheetView rightToLeft="1" workbookViewId="0">
      <selection activeCell="B2" sqref="B2"/>
    </sheetView>
  </sheetViews>
  <sheetFormatPr defaultRowHeight="14" x14ac:dyDescent="0.3"/>
  <cols>
    <col min="1" max="1" width="5.5" bestFit="1" customWidth="1"/>
    <col min="2" max="2" width="12.75" bestFit="1" customWidth="1"/>
    <col min="3" max="3" width="9.83203125" bestFit="1" customWidth="1"/>
    <col min="4" max="4" width="9.58203125" bestFit="1" customWidth="1"/>
    <col min="5" max="5" width="15" bestFit="1" customWidth="1"/>
    <col min="6" max="6" width="10.83203125" bestFit="1" customWidth="1"/>
    <col min="7" max="7" width="13.83203125" bestFit="1" customWidth="1"/>
    <col min="8" max="8" width="16.3320312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3203125" bestFit="1" customWidth="1"/>
    <col min="15" max="15" width="9.83203125" bestFit="1" customWidth="1"/>
    <col min="16" max="16" width="10.08203125" bestFit="1" customWidth="1"/>
    <col min="17" max="17" width="13.08203125" bestFit="1" customWidth="1"/>
    <col min="18" max="18" width="9.83203125" bestFit="1" customWidth="1"/>
    <col min="19" max="19" width="15.75" bestFit="1" customWidth="1"/>
    <col min="20" max="20" width="10.08203125" bestFit="1" customWidth="1"/>
    <col min="21" max="21" width="17.25" bestFit="1" customWidth="1"/>
    <col min="22" max="22" width="18.08203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3203125" bestFit="1" customWidth="1"/>
    <col min="28" max="28" width="11.5" bestFit="1" customWidth="1"/>
    <col min="29" max="29" width="12" bestFit="1" customWidth="1"/>
    <col min="31" max="31" width="9.83203125" bestFit="1" customWidth="1"/>
    <col min="32" max="32" width="8.83203125" bestFit="1" customWidth="1"/>
    <col min="33" max="33" width="10.75" bestFit="1" customWidth="1"/>
    <col min="34" max="34" width="12.75" bestFit="1" customWidth="1"/>
    <col min="35" max="35" width="14.08203125" bestFit="1" customWidth="1"/>
    <col min="36" max="36" width="15.25" bestFit="1" customWidth="1"/>
    <col min="37" max="37" width="9.83203125" bestFit="1" customWidth="1"/>
    <col min="38" max="38" width="9.5" bestFit="1" customWidth="1"/>
    <col min="39" max="39" width="9.58203125" bestFit="1" customWidth="1"/>
    <col min="40" max="40" width="14.58203125" bestFit="1" customWidth="1"/>
    <col min="41" max="41" width="13.83203125" bestFit="1" customWidth="1"/>
    <col min="43" max="43" width="12.33203125" bestFit="1" customWidth="1"/>
    <col min="44" max="44" width="7.25" bestFit="1" customWidth="1"/>
    <col min="45" max="45" width="10.33203125" bestFit="1" customWidth="1"/>
    <col min="46" max="46" width="18" bestFit="1" customWidth="1"/>
    <col min="47" max="47" width="14.83203125" bestFit="1" customWidth="1"/>
    <col min="48" max="48" width="12.08203125" bestFit="1" customWidth="1"/>
    <col min="49" max="49" width="7.58203125" bestFit="1" customWidth="1"/>
    <col min="50" max="50" width="11.83203125" bestFit="1" customWidth="1"/>
    <col min="51" max="51" width="9.83203125" bestFit="1" customWidth="1"/>
    <col min="52" max="52" width="13.08203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3203125" bestFit="1" customWidth="1"/>
    <col min="59" max="59" width="16.75" bestFit="1" customWidth="1"/>
    <col min="60" max="60" width="11.58203125" bestFit="1" customWidth="1"/>
    <col min="61" max="61" width="17.5" bestFit="1" customWidth="1"/>
    <col min="62" max="62" width="15.5" bestFit="1" customWidth="1"/>
    <col min="63" max="63" width="16.08203125" bestFit="1" customWidth="1"/>
    <col min="64" max="64" width="15.58203125" bestFit="1" customWidth="1"/>
    <col min="65" max="65" width="16.83203125" bestFit="1" customWidth="1"/>
    <col min="66" max="66" width="16.5" bestFit="1" customWidth="1"/>
    <col min="67" max="67" width="15.08203125" bestFit="1" customWidth="1"/>
    <col min="68" max="68" width="12" bestFit="1" customWidth="1"/>
    <col min="69" max="69" width="9.08203125" bestFit="1" customWidth="1"/>
    <col min="70" max="70" width="12" bestFit="1" customWidth="1"/>
    <col min="71" max="71" width="13.58203125" bestFit="1" customWidth="1"/>
    <col min="72" max="72" width="15.75" bestFit="1" customWidth="1"/>
    <col min="73" max="73" width="9.25" bestFit="1" customWidth="1"/>
    <col min="74" max="74" width="12.08203125" bestFit="1" customWidth="1"/>
    <col min="75" max="75" width="9.83203125" bestFit="1" customWidth="1"/>
    <col min="76" max="76" width="11.5" bestFit="1" customWidth="1"/>
    <col min="77" max="77" width="8.33203125" bestFit="1" customWidth="1"/>
    <col min="79" max="79" width="10.58203125" bestFit="1" customWidth="1"/>
    <col min="80" max="80" width="11.75" bestFit="1" customWidth="1"/>
    <col min="81" max="81" width="11.33203125" bestFit="1" customWidth="1"/>
    <col min="82" max="82" width="7.08203125" bestFit="1" customWidth="1"/>
    <col min="83" max="83" width="6.83203125" bestFit="1" customWidth="1"/>
    <col min="84" max="84" width="13.08203125" bestFit="1" customWidth="1"/>
    <col min="85" max="85" width="16.3320312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3203125" bestFit="1" customWidth="1"/>
  </cols>
  <sheetData>
    <row r="1" spans="1:107" x14ac:dyDescent="0.3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3">
      <c r="A2" s="1" t="s">
        <v>176</v>
      </c>
      <c r="B2" t="s">
        <v>177</v>
      </c>
      <c r="G2" s="11">
        <v>210142</v>
      </c>
      <c r="H2" t="s">
        <v>178</v>
      </c>
      <c r="I2" t="s">
        <v>179</v>
      </c>
      <c r="J2" t="s">
        <v>180</v>
      </c>
      <c r="M2" t="s">
        <v>181</v>
      </c>
      <c r="N2" t="s">
        <v>182</v>
      </c>
      <c r="O2" t="s">
        <v>183</v>
      </c>
      <c r="Q2" t="s">
        <v>184</v>
      </c>
      <c r="R2" t="s">
        <v>185</v>
      </c>
      <c r="S2" t="s">
        <v>186</v>
      </c>
      <c r="T2" t="s">
        <v>187</v>
      </c>
      <c r="U2" t="s">
        <v>188</v>
      </c>
      <c r="V2" t="s">
        <v>189</v>
      </c>
      <c r="Y2" t="s">
        <v>190</v>
      </c>
      <c r="Z2" t="s">
        <v>191</v>
      </c>
      <c r="AB2" t="s">
        <v>192</v>
      </c>
      <c r="AC2" t="s">
        <v>193</v>
      </c>
      <c r="AD2" s="11">
        <v>5601937</v>
      </c>
      <c r="AE2" t="s">
        <v>194</v>
      </c>
      <c r="AF2" t="s">
        <v>195</v>
      </c>
      <c r="AG2" t="s">
        <v>196</v>
      </c>
      <c r="AH2" t="s">
        <v>197</v>
      </c>
      <c r="AL2" t="s">
        <v>180</v>
      </c>
      <c r="AM2" s="2">
        <v>45704.387499999997</v>
      </c>
      <c r="AN2" t="s">
        <v>187</v>
      </c>
      <c r="AQ2" s="11">
        <v>2</v>
      </c>
      <c r="AR2" t="s">
        <v>198</v>
      </c>
      <c r="AS2" s="11">
        <v>3</v>
      </c>
      <c r="AT2" t="s">
        <v>199</v>
      </c>
      <c r="BD2" t="s">
        <v>187</v>
      </c>
      <c r="BE2" t="s">
        <v>200</v>
      </c>
      <c r="BG2" t="s">
        <v>201</v>
      </c>
      <c r="BI2" t="s">
        <v>202</v>
      </c>
      <c r="BK2" t="s">
        <v>203</v>
      </c>
      <c r="BL2" t="s">
        <v>185</v>
      </c>
      <c r="BN2" t="s">
        <v>204</v>
      </c>
      <c r="BO2" t="s">
        <v>205</v>
      </c>
      <c r="BS2" t="s">
        <v>206</v>
      </c>
      <c r="BV2" t="s">
        <v>207</v>
      </c>
      <c r="CA2" s="11">
        <v>3</v>
      </c>
      <c r="CB2" t="s">
        <v>208</v>
      </c>
      <c r="CD2" t="s">
        <v>209</v>
      </c>
      <c r="CG2" s="11">
        <v>0</v>
      </c>
      <c r="CH2" t="s">
        <v>210</v>
      </c>
      <c r="CJ2" t="s">
        <v>181</v>
      </c>
      <c r="CM2" t="s">
        <v>181</v>
      </c>
      <c r="CN2" s="11">
        <v>0</v>
      </c>
      <c r="CO2" s="11">
        <v>6610285.6600000001</v>
      </c>
      <c r="CP2" s="11">
        <v>6610285.6600000001</v>
      </c>
      <c r="CQ2" t="s">
        <v>181</v>
      </c>
      <c r="CV2" t="s">
        <v>211</v>
      </c>
      <c r="CX2" t="s">
        <v>211</v>
      </c>
      <c r="CZ2" t="s">
        <v>212</v>
      </c>
      <c r="DC2" t="s">
        <v>181</v>
      </c>
    </row>
    <row r="3" spans="1:107" x14ac:dyDescent="0.3">
      <c r="A3" s="1" t="s">
        <v>88</v>
      </c>
      <c r="B3" t="s">
        <v>89</v>
      </c>
      <c r="C3" t="s">
        <v>90</v>
      </c>
      <c r="D3" t="s">
        <v>91</v>
      </c>
      <c r="E3" t="s">
        <v>213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214</v>
      </c>
      <c r="BT3" t="s">
        <v>215</v>
      </c>
      <c r="BU3" t="s">
        <v>216</v>
      </c>
      <c r="BV3" t="s">
        <v>217</v>
      </c>
      <c r="BW3" t="s">
        <v>218</v>
      </c>
      <c r="BX3" t="s">
        <v>219</v>
      </c>
      <c r="BY3" t="s">
        <v>220</v>
      </c>
      <c r="BZ3" t="s">
        <v>221</v>
      </c>
      <c r="CA3" t="s">
        <v>222</v>
      </c>
    </row>
    <row r="4" spans="1:107" x14ac:dyDescent="0.3">
      <c r="A4" s="1" t="s">
        <v>223</v>
      </c>
      <c r="C4" t="s">
        <v>223</v>
      </c>
      <c r="D4" t="s">
        <v>224</v>
      </c>
      <c r="E4" t="s">
        <v>185</v>
      </c>
      <c r="F4" t="s">
        <v>225</v>
      </c>
      <c r="G4" t="s">
        <v>226</v>
      </c>
      <c r="H4" t="s">
        <v>184</v>
      </c>
      <c r="I4" s="1" t="s">
        <v>212</v>
      </c>
      <c r="J4" t="s">
        <v>227</v>
      </c>
      <c r="K4" t="s">
        <v>196</v>
      </c>
      <c r="L4" s="1">
        <v>45698</v>
      </c>
      <c r="M4" t="s">
        <v>182</v>
      </c>
      <c r="N4" t="s">
        <v>228</v>
      </c>
      <c r="O4" t="s">
        <v>200</v>
      </c>
      <c r="P4" t="s">
        <v>229</v>
      </c>
      <c r="Q4" t="s">
        <v>230</v>
      </c>
      <c r="R4" t="s">
        <v>231</v>
      </c>
      <c r="V4" t="s">
        <v>183</v>
      </c>
      <c r="W4" t="s">
        <v>178</v>
      </c>
      <c r="X4" t="s">
        <v>201</v>
      </c>
      <c r="Y4" t="s">
        <v>232</v>
      </c>
      <c r="Z4" t="s">
        <v>233</v>
      </c>
      <c r="AA4" t="s">
        <v>228</v>
      </c>
      <c r="AB4" t="s">
        <v>178</v>
      </c>
      <c r="AD4" s="11">
        <v>0</v>
      </c>
      <c r="AF4" t="s">
        <v>234</v>
      </c>
      <c r="AI4" s="1">
        <v>0</v>
      </c>
      <c r="AK4" s="1">
        <v>45698</v>
      </c>
      <c r="AL4" s="1">
        <v>45698</v>
      </c>
      <c r="AM4" s="1">
        <v>45698</v>
      </c>
      <c r="AQ4" s="11">
        <v>0</v>
      </c>
      <c r="AR4" s="11">
        <v>28386</v>
      </c>
      <c r="AS4" s="11">
        <v>4626737</v>
      </c>
      <c r="AU4" t="s">
        <v>226</v>
      </c>
      <c r="AV4" t="s">
        <v>196</v>
      </c>
      <c r="AW4" t="s">
        <v>181</v>
      </c>
      <c r="AX4" t="s">
        <v>235</v>
      </c>
      <c r="AY4" s="11">
        <v>1</v>
      </c>
      <c r="BG4" s="11">
        <v>0</v>
      </c>
      <c r="BH4" s="11">
        <v>0</v>
      </c>
      <c r="BJ4" t="s">
        <v>236</v>
      </c>
      <c r="BK4" s="11">
        <v>2322</v>
      </c>
      <c r="BL4" t="s">
        <v>237</v>
      </c>
      <c r="BM4" s="11">
        <v>1</v>
      </c>
      <c r="BO4" s="11">
        <v>0</v>
      </c>
      <c r="BQ4" s="11">
        <v>0</v>
      </c>
      <c r="BR4" t="s">
        <v>181</v>
      </c>
      <c r="BU4" s="11">
        <v>0</v>
      </c>
      <c r="BX4" t="s">
        <v>238</v>
      </c>
      <c r="BY4" t="s">
        <v>239</v>
      </c>
      <c r="BZ4" t="s">
        <v>240</v>
      </c>
      <c r="CA4" s="11">
        <v>0</v>
      </c>
    </row>
    <row r="5" spans="1:107" x14ac:dyDescent="0.3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7" x14ac:dyDescent="0.3">
      <c r="A6" s="1" t="s">
        <v>241</v>
      </c>
      <c r="B6" s="11">
        <v>5</v>
      </c>
      <c r="C6" s="11">
        <v>2000</v>
      </c>
      <c r="D6" t="s">
        <v>242</v>
      </c>
      <c r="E6" t="s">
        <v>243</v>
      </c>
      <c r="F6" t="s">
        <v>244</v>
      </c>
      <c r="G6" s="11">
        <v>10000</v>
      </c>
      <c r="H6" t="s">
        <v>196</v>
      </c>
      <c r="I6" s="1">
        <v>5</v>
      </c>
      <c r="J6" t="s">
        <v>245</v>
      </c>
    </row>
    <row r="7" spans="1:107" x14ac:dyDescent="0.3">
      <c r="A7" s="1" t="s">
        <v>246</v>
      </c>
      <c r="B7" s="11">
        <v>4</v>
      </c>
      <c r="C7" s="11">
        <v>1500</v>
      </c>
      <c r="D7" t="s">
        <v>247</v>
      </c>
      <c r="E7" t="s">
        <v>247</v>
      </c>
      <c r="F7" t="s">
        <v>248</v>
      </c>
      <c r="G7" s="11">
        <v>6000</v>
      </c>
      <c r="H7" t="s">
        <v>196</v>
      </c>
      <c r="I7" s="1">
        <v>4</v>
      </c>
    </row>
    <row r="8" spans="1:107" x14ac:dyDescent="0.3">
      <c r="A8" s="1" t="s">
        <v>249</v>
      </c>
      <c r="B8" s="11">
        <v>6</v>
      </c>
      <c r="C8" s="11">
        <v>6500</v>
      </c>
      <c r="D8" t="s">
        <v>250</v>
      </c>
      <c r="E8" t="s">
        <v>251</v>
      </c>
      <c r="F8" t="s">
        <v>244</v>
      </c>
      <c r="G8" s="11">
        <v>39000</v>
      </c>
      <c r="H8" t="s">
        <v>196</v>
      </c>
      <c r="I8" s="1">
        <v>6</v>
      </c>
      <c r="J8" t="s">
        <v>252</v>
      </c>
    </row>
    <row r="9" spans="1:107" x14ac:dyDescent="0.3">
      <c r="A9" s="1" t="s">
        <v>253</v>
      </c>
      <c r="B9" s="11">
        <v>4</v>
      </c>
      <c r="C9" s="11">
        <v>4000</v>
      </c>
      <c r="D9" t="s">
        <v>254</v>
      </c>
      <c r="E9" t="s">
        <v>255</v>
      </c>
      <c r="F9" t="s">
        <v>244</v>
      </c>
      <c r="G9" s="11">
        <v>16000</v>
      </c>
      <c r="H9" t="s">
        <v>196</v>
      </c>
      <c r="I9" s="1">
        <v>4</v>
      </c>
      <c r="J9" t="s">
        <v>256</v>
      </c>
    </row>
    <row r="10" spans="1:107" x14ac:dyDescent="0.3">
      <c r="A10" s="1" t="s">
        <v>257</v>
      </c>
      <c r="B10" s="11">
        <v>10</v>
      </c>
      <c r="C10" s="11">
        <v>800</v>
      </c>
      <c r="D10" t="s">
        <v>258</v>
      </c>
      <c r="E10" t="s">
        <v>258</v>
      </c>
      <c r="F10" t="s">
        <v>259</v>
      </c>
      <c r="G10" s="11">
        <v>8000</v>
      </c>
      <c r="H10" t="s">
        <v>196</v>
      </c>
      <c r="I10" s="1">
        <v>10</v>
      </c>
    </row>
    <row r="11" spans="1:107" x14ac:dyDescent="0.3">
      <c r="A11" s="1" t="s">
        <v>260</v>
      </c>
      <c r="B11" s="11">
        <v>6</v>
      </c>
      <c r="C11" s="11">
        <v>2500</v>
      </c>
      <c r="D11" t="s">
        <v>261</v>
      </c>
      <c r="E11" t="s">
        <v>262</v>
      </c>
      <c r="F11" t="s">
        <v>244</v>
      </c>
      <c r="G11" s="11">
        <v>15000</v>
      </c>
      <c r="H11" t="s">
        <v>196</v>
      </c>
      <c r="I11" s="1">
        <v>6</v>
      </c>
    </row>
    <row r="12" spans="1:107" x14ac:dyDescent="0.3">
      <c r="A12" s="1" t="s">
        <v>263</v>
      </c>
      <c r="B12" s="11">
        <v>4</v>
      </c>
      <c r="C12" s="11">
        <v>1500</v>
      </c>
      <c r="D12" t="s">
        <v>264</v>
      </c>
      <c r="E12" t="s">
        <v>265</v>
      </c>
      <c r="F12" t="s">
        <v>244</v>
      </c>
      <c r="G12" s="11">
        <v>6000</v>
      </c>
      <c r="H12" t="s">
        <v>196</v>
      </c>
      <c r="I12" s="1">
        <v>4</v>
      </c>
    </row>
    <row r="13" spans="1:107" x14ac:dyDescent="0.3">
      <c r="A13" s="1" t="s">
        <v>266</v>
      </c>
      <c r="B13" s="11">
        <v>50</v>
      </c>
      <c r="C13" s="11">
        <v>100</v>
      </c>
      <c r="D13" t="s">
        <v>267</v>
      </c>
      <c r="E13" t="s">
        <v>268</v>
      </c>
      <c r="F13" t="s">
        <v>244</v>
      </c>
      <c r="G13" s="11">
        <v>5000</v>
      </c>
      <c r="H13" t="s">
        <v>196</v>
      </c>
      <c r="I13" s="1">
        <v>50</v>
      </c>
    </row>
    <row r="14" spans="1:107" x14ac:dyDescent="0.3">
      <c r="A14" s="1" t="s">
        <v>269</v>
      </c>
      <c r="B14" s="11">
        <v>10</v>
      </c>
      <c r="C14" s="11">
        <v>850</v>
      </c>
      <c r="D14" t="s">
        <v>270</v>
      </c>
      <c r="E14" t="s">
        <v>270</v>
      </c>
      <c r="F14" t="s">
        <v>259</v>
      </c>
      <c r="G14" s="11">
        <v>8500</v>
      </c>
      <c r="H14" t="s">
        <v>196</v>
      </c>
      <c r="I14" s="1">
        <v>10</v>
      </c>
    </row>
    <row r="15" spans="1:107" x14ac:dyDescent="0.3">
      <c r="A15" s="1" t="s">
        <v>271</v>
      </c>
      <c r="B15" s="11">
        <v>24</v>
      </c>
      <c r="C15" s="11">
        <v>350</v>
      </c>
      <c r="D15" t="s">
        <v>272</v>
      </c>
      <c r="E15" t="s">
        <v>272</v>
      </c>
      <c r="F15" t="s">
        <v>273</v>
      </c>
      <c r="G15" s="11">
        <v>8400</v>
      </c>
      <c r="H15" t="s">
        <v>196</v>
      </c>
      <c r="I15" s="1">
        <v>24</v>
      </c>
      <c r="J15" t="s">
        <v>274</v>
      </c>
    </row>
    <row r="16" spans="1:107" x14ac:dyDescent="0.3">
      <c r="A16" s="1" t="s">
        <v>275</v>
      </c>
      <c r="B16" s="11">
        <v>16</v>
      </c>
      <c r="C16" s="11">
        <v>250</v>
      </c>
      <c r="D16" t="s">
        <v>276</v>
      </c>
      <c r="E16" t="s">
        <v>277</v>
      </c>
      <c r="F16" t="s">
        <v>273</v>
      </c>
      <c r="G16" s="11">
        <v>4000</v>
      </c>
      <c r="H16" t="s">
        <v>196</v>
      </c>
      <c r="I16" s="1">
        <v>16</v>
      </c>
      <c r="J16" t="s">
        <v>278</v>
      </c>
    </row>
    <row r="17" spans="1:10" x14ac:dyDescent="0.3">
      <c r="A17" s="1" t="s">
        <v>279</v>
      </c>
      <c r="B17" s="11">
        <v>3</v>
      </c>
      <c r="C17" s="11">
        <v>2500</v>
      </c>
      <c r="D17" t="s">
        <v>280</v>
      </c>
      <c r="E17" t="s">
        <v>281</v>
      </c>
      <c r="F17" t="s">
        <v>282</v>
      </c>
      <c r="G17" s="11">
        <v>7500</v>
      </c>
      <c r="H17" t="s">
        <v>196</v>
      </c>
      <c r="I17" s="1">
        <v>3</v>
      </c>
      <c r="J17" t="s">
        <v>283</v>
      </c>
    </row>
    <row r="18" spans="1:10" x14ac:dyDescent="0.3">
      <c r="A18" s="1" t="s">
        <v>284</v>
      </c>
      <c r="B18" s="11">
        <v>3</v>
      </c>
      <c r="C18" s="11">
        <v>2500</v>
      </c>
      <c r="D18" t="s">
        <v>285</v>
      </c>
      <c r="E18" t="s">
        <v>286</v>
      </c>
      <c r="F18" t="s">
        <v>282</v>
      </c>
      <c r="G18" s="11">
        <v>7500</v>
      </c>
      <c r="H18" t="s">
        <v>196</v>
      </c>
      <c r="I18" s="1">
        <v>3</v>
      </c>
      <c r="J18" t="s">
        <v>287</v>
      </c>
    </row>
    <row r="19" spans="1:10" x14ac:dyDescent="0.3">
      <c r="A19" s="1" t="s">
        <v>288</v>
      </c>
      <c r="B19" s="11">
        <v>4</v>
      </c>
      <c r="C19" s="11">
        <v>2700</v>
      </c>
      <c r="D19" t="s">
        <v>289</v>
      </c>
      <c r="E19" t="s">
        <v>290</v>
      </c>
      <c r="F19" t="s">
        <v>282</v>
      </c>
      <c r="G19" s="11">
        <v>10800</v>
      </c>
      <c r="H19" t="s">
        <v>196</v>
      </c>
      <c r="I19" s="1">
        <v>4</v>
      </c>
      <c r="J19" t="s">
        <v>291</v>
      </c>
    </row>
    <row r="20" spans="1:10" x14ac:dyDescent="0.3">
      <c r="A20" s="1" t="s">
        <v>292</v>
      </c>
      <c r="B20" s="11">
        <v>300</v>
      </c>
      <c r="C20" s="11">
        <v>80</v>
      </c>
      <c r="D20" t="s">
        <v>293</v>
      </c>
      <c r="E20" t="s">
        <v>294</v>
      </c>
      <c r="F20" t="s">
        <v>295</v>
      </c>
      <c r="G20" s="11">
        <v>24000</v>
      </c>
      <c r="H20" t="s">
        <v>196</v>
      </c>
      <c r="I20" s="1">
        <v>300</v>
      </c>
      <c r="J20" t="s">
        <v>296</v>
      </c>
    </row>
    <row r="21" spans="1:10" x14ac:dyDescent="0.3">
      <c r="A21" s="1" t="s">
        <v>297</v>
      </c>
      <c r="B21" s="11">
        <v>100</v>
      </c>
      <c r="C21" s="11">
        <v>96</v>
      </c>
      <c r="D21" t="s">
        <v>298</v>
      </c>
      <c r="E21" t="s">
        <v>299</v>
      </c>
      <c r="F21" t="s">
        <v>295</v>
      </c>
      <c r="G21" s="11">
        <v>9600</v>
      </c>
      <c r="H21" t="s">
        <v>196</v>
      </c>
      <c r="I21" s="1">
        <v>100</v>
      </c>
      <c r="J21" t="s">
        <v>300</v>
      </c>
    </row>
    <row r="22" spans="1:10" x14ac:dyDescent="0.3">
      <c r="A22" s="1" t="s">
        <v>301</v>
      </c>
      <c r="B22" s="11">
        <v>330</v>
      </c>
      <c r="C22" s="11">
        <v>120</v>
      </c>
      <c r="D22" t="s">
        <v>302</v>
      </c>
      <c r="E22" t="s">
        <v>303</v>
      </c>
      <c r="F22" t="s">
        <v>295</v>
      </c>
      <c r="G22" s="11">
        <v>39600</v>
      </c>
      <c r="H22" t="s">
        <v>196</v>
      </c>
      <c r="I22" s="1">
        <v>330</v>
      </c>
      <c r="J22" t="s">
        <v>304</v>
      </c>
    </row>
    <row r="23" spans="1:10" x14ac:dyDescent="0.3">
      <c r="A23" s="1" t="s">
        <v>305</v>
      </c>
      <c r="B23" s="11">
        <v>100</v>
      </c>
      <c r="C23" s="11">
        <v>25</v>
      </c>
      <c r="D23" t="s">
        <v>306</v>
      </c>
      <c r="E23" t="s">
        <v>307</v>
      </c>
      <c r="F23" t="s">
        <v>295</v>
      </c>
      <c r="G23" s="11">
        <v>2500</v>
      </c>
      <c r="H23" t="s">
        <v>196</v>
      </c>
      <c r="I23" s="1">
        <v>100</v>
      </c>
      <c r="J23" t="s">
        <v>308</v>
      </c>
    </row>
    <row r="24" spans="1:10" x14ac:dyDescent="0.3">
      <c r="A24" s="1" t="s">
        <v>309</v>
      </c>
      <c r="B24" s="11">
        <v>100</v>
      </c>
      <c r="C24" s="11">
        <v>120</v>
      </c>
      <c r="D24" t="s">
        <v>310</v>
      </c>
      <c r="E24" t="s">
        <v>311</v>
      </c>
      <c r="F24" t="s">
        <v>248</v>
      </c>
      <c r="G24" s="11">
        <v>12000</v>
      </c>
      <c r="H24" t="s">
        <v>196</v>
      </c>
      <c r="I24" s="1">
        <v>100</v>
      </c>
      <c r="J24" t="s">
        <v>312</v>
      </c>
    </row>
    <row r="25" spans="1:10" x14ac:dyDescent="0.3">
      <c r="A25" s="1" t="s">
        <v>313</v>
      </c>
      <c r="B25" s="11">
        <v>100</v>
      </c>
      <c r="C25" s="11">
        <v>160</v>
      </c>
      <c r="D25" t="s">
        <v>314</v>
      </c>
      <c r="E25" t="s">
        <v>315</v>
      </c>
      <c r="F25" t="s">
        <v>295</v>
      </c>
      <c r="G25" s="11">
        <v>16000</v>
      </c>
      <c r="H25" t="s">
        <v>196</v>
      </c>
      <c r="I25" s="1">
        <v>100</v>
      </c>
      <c r="J25" t="s">
        <v>316</v>
      </c>
    </row>
    <row r="26" spans="1:10" x14ac:dyDescent="0.3">
      <c r="A26" s="1" t="s">
        <v>317</v>
      </c>
      <c r="B26" s="11">
        <v>300</v>
      </c>
      <c r="C26" s="11">
        <v>20</v>
      </c>
      <c r="D26" t="s">
        <v>318</v>
      </c>
      <c r="E26" t="s">
        <v>319</v>
      </c>
      <c r="F26" t="s">
        <v>295</v>
      </c>
      <c r="G26" s="11">
        <v>6000</v>
      </c>
      <c r="H26" t="s">
        <v>196</v>
      </c>
      <c r="I26" s="1">
        <v>300</v>
      </c>
      <c r="J26" t="s">
        <v>320</v>
      </c>
    </row>
    <row r="27" spans="1:10" x14ac:dyDescent="0.3">
      <c r="A27" s="1" t="s">
        <v>321</v>
      </c>
      <c r="B27" s="11">
        <v>370</v>
      </c>
      <c r="C27" s="11">
        <v>70</v>
      </c>
      <c r="D27" t="s">
        <v>322</v>
      </c>
      <c r="E27" t="s">
        <v>323</v>
      </c>
      <c r="F27" t="s">
        <v>295</v>
      </c>
      <c r="G27" s="11">
        <v>25900</v>
      </c>
      <c r="H27" t="s">
        <v>196</v>
      </c>
      <c r="I27" s="1">
        <v>370</v>
      </c>
    </row>
    <row r="28" spans="1:10" x14ac:dyDescent="0.3">
      <c r="A28" s="1" t="s">
        <v>324</v>
      </c>
      <c r="B28" s="11">
        <v>170</v>
      </c>
      <c r="C28" s="11">
        <v>115</v>
      </c>
      <c r="D28" t="s">
        <v>325</v>
      </c>
      <c r="E28" t="s">
        <v>326</v>
      </c>
      <c r="F28" t="s">
        <v>295</v>
      </c>
      <c r="G28" s="11">
        <v>19550</v>
      </c>
      <c r="H28" t="s">
        <v>196</v>
      </c>
      <c r="I28" s="1">
        <v>170</v>
      </c>
    </row>
    <row r="29" spans="1:10" x14ac:dyDescent="0.3">
      <c r="A29" s="1" t="s">
        <v>327</v>
      </c>
      <c r="B29" s="11">
        <v>170</v>
      </c>
      <c r="C29" s="11">
        <v>35</v>
      </c>
      <c r="D29" t="s">
        <v>328</v>
      </c>
      <c r="E29" t="s">
        <v>329</v>
      </c>
      <c r="F29" t="s">
        <v>295</v>
      </c>
      <c r="G29" s="11">
        <v>5950</v>
      </c>
      <c r="H29" t="s">
        <v>196</v>
      </c>
      <c r="I29" s="1">
        <v>170</v>
      </c>
    </row>
    <row r="30" spans="1:10" x14ac:dyDescent="0.3">
      <c r="A30" s="1" t="s">
        <v>330</v>
      </c>
      <c r="B30" s="11">
        <v>14</v>
      </c>
      <c r="C30" s="11">
        <v>3200</v>
      </c>
      <c r="D30" t="s">
        <v>331</v>
      </c>
      <c r="E30" t="s">
        <v>332</v>
      </c>
      <c r="F30" t="s">
        <v>93</v>
      </c>
      <c r="G30" s="11">
        <v>44800</v>
      </c>
      <c r="H30" t="s">
        <v>196</v>
      </c>
      <c r="I30" s="1">
        <v>14</v>
      </c>
      <c r="J30" t="s">
        <v>333</v>
      </c>
    </row>
    <row r="31" spans="1:10" x14ac:dyDescent="0.3">
      <c r="A31" s="1" t="s">
        <v>334</v>
      </c>
      <c r="B31" s="11">
        <v>4</v>
      </c>
      <c r="C31" s="11">
        <v>21000</v>
      </c>
      <c r="D31" t="s">
        <v>335</v>
      </c>
      <c r="E31" t="s">
        <v>336</v>
      </c>
      <c r="F31" t="s">
        <v>93</v>
      </c>
      <c r="G31" s="11">
        <v>84000</v>
      </c>
      <c r="H31" t="s">
        <v>196</v>
      </c>
      <c r="I31" s="1">
        <v>4</v>
      </c>
    </row>
    <row r="32" spans="1:10" x14ac:dyDescent="0.3">
      <c r="A32" s="1" t="s">
        <v>337</v>
      </c>
      <c r="B32" s="11">
        <v>3500</v>
      </c>
      <c r="C32" s="11">
        <v>80</v>
      </c>
      <c r="D32" t="s">
        <v>338</v>
      </c>
      <c r="E32" t="s">
        <v>339</v>
      </c>
      <c r="F32" t="s">
        <v>295</v>
      </c>
      <c r="G32" s="11">
        <v>280000</v>
      </c>
      <c r="H32" t="s">
        <v>196</v>
      </c>
      <c r="I32" s="1">
        <v>3500</v>
      </c>
      <c r="J32" t="s">
        <v>340</v>
      </c>
    </row>
    <row r="33" spans="1:10" x14ac:dyDescent="0.3">
      <c r="A33" s="1" t="s">
        <v>341</v>
      </c>
      <c r="B33" s="11">
        <v>300</v>
      </c>
      <c r="C33" s="11">
        <v>120</v>
      </c>
      <c r="D33" t="s">
        <v>342</v>
      </c>
      <c r="E33" t="s">
        <v>343</v>
      </c>
      <c r="F33" t="s">
        <v>295</v>
      </c>
      <c r="G33" s="11">
        <v>36000</v>
      </c>
      <c r="H33" t="s">
        <v>196</v>
      </c>
      <c r="I33" s="1">
        <v>300</v>
      </c>
      <c r="J33" t="s">
        <v>344</v>
      </c>
    </row>
    <row r="34" spans="1:10" x14ac:dyDescent="0.3">
      <c r="A34" s="1" t="s">
        <v>345</v>
      </c>
      <c r="B34" s="11">
        <v>50</v>
      </c>
      <c r="C34" s="11">
        <v>160</v>
      </c>
      <c r="D34" t="s">
        <v>346</v>
      </c>
      <c r="E34" t="s">
        <v>347</v>
      </c>
      <c r="F34" t="s">
        <v>295</v>
      </c>
      <c r="G34" s="11">
        <v>8000</v>
      </c>
      <c r="H34" t="s">
        <v>196</v>
      </c>
      <c r="I34" s="1">
        <v>50</v>
      </c>
      <c r="J34" t="s">
        <v>348</v>
      </c>
    </row>
    <row r="35" spans="1:10" x14ac:dyDescent="0.3">
      <c r="A35" s="1" t="s">
        <v>349</v>
      </c>
      <c r="B35" s="11">
        <v>200</v>
      </c>
      <c r="C35" s="11">
        <v>12</v>
      </c>
      <c r="D35" t="s">
        <v>350</v>
      </c>
      <c r="E35" t="s">
        <v>351</v>
      </c>
      <c r="F35" t="s">
        <v>295</v>
      </c>
      <c r="G35" s="11">
        <v>2400</v>
      </c>
      <c r="H35" t="s">
        <v>196</v>
      </c>
      <c r="I35" s="1">
        <v>200</v>
      </c>
      <c r="J35" t="s">
        <v>352</v>
      </c>
    </row>
    <row r="36" spans="1:10" x14ac:dyDescent="0.3">
      <c r="A36" s="1" t="s">
        <v>353</v>
      </c>
      <c r="B36" s="11">
        <v>400</v>
      </c>
      <c r="C36" s="11">
        <v>15</v>
      </c>
      <c r="D36" t="s">
        <v>354</v>
      </c>
      <c r="E36" t="s">
        <v>355</v>
      </c>
      <c r="F36" t="s">
        <v>295</v>
      </c>
      <c r="G36" s="11">
        <v>6000</v>
      </c>
      <c r="H36" t="s">
        <v>196</v>
      </c>
      <c r="I36" s="1">
        <v>400</v>
      </c>
      <c r="J36" t="s">
        <v>356</v>
      </c>
    </row>
    <row r="37" spans="1:10" x14ac:dyDescent="0.3">
      <c r="A37" s="1" t="s">
        <v>357</v>
      </c>
      <c r="B37" s="11">
        <v>250</v>
      </c>
      <c r="C37" s="11">
        <v>18</v>
      </c>
      <c r="D37" t="s">
        <v>358</v>
      </c>
      <c r="E37" t="s">
        <v>359</v>
      </c>
      <c r="F37" t="s">
        <v>295</v>
      </c>
      <c r="G37" s="11">
        <v>4500</v>
      </c>
      <c r="H37" t="s">
        <v>196</v>
      </c>
      <c r="I37" s="1">
        <v>250</v>
      </c>
      <c r="J37" t="s">
        <v>360</v>
      </c>
    </row>
    <row r="38" spans="1:10" x14ac:dyDescent="0.3">
      <c r="A38" s="1" t="s">
        <v>361</v>
      </c>
      <c r="B38" s="11">
        <v>400</v>
      </c>
      <c r="C38" s="11">
        <v>27</v>
      </c>
      <c r="D38" t="s">
        <v>362</v>
      </c>
      <c r="E38" t="s">
        <v>363</v>
      </c>
      <c r="F38" t="s">
        <v>295</v>
      </c>
      <c r="G38" s="11">
        <v>10800</v>
      </c>
      <c r="H38" t="s">
        <v>196</v>
      </c>
      <c r="I38" s="1">
        <v>400</v>
      </c>
      <c r="J38" t="s">
        <v>364</v>
      </c>
    </row>
    <row r="39" spans="1:10" x14ac:dyDescent="0.3">
      <c r="A39" s="1" t="s">
        <v>365</v>
      </c>
      <c r="B39" s="11">
        <v>250</v>
      </c>
      <c r="C39" s="11">
        <v>38</v>
      </c>
      <c r="D39" t="s">
        <v>366</v>
      </c>
      <c r="E39" t="s">
        <v>367</v>
      </c>
      <c r="F39" t="s">
        <v>295</v>
      </c>
      <c r="G39" s="11">
        <v>9500</v>
      </c>
      <c r="H39" t="s">
        <v>196</v>
      </c>
      <c r="I39" s="1">
        <v>250</v>
      </c>
      <c r="J39" t="s">
        <v>368</v>
      </c>
    </row>
    <row r="40" spans="1:10" x14ac:dyDescent="0.3">
      <c r="A40" s="1" t="s">
        <v>369</v>
      </c>
      <c r="B40" s="11">
        <v>600</v>
      </c>
      <c r="C40" s="11">
        <v>75</v>
      </c>
      <c r="D40" t="s">
        <v>370</v>
      </c>
      <c r="E40" t="s">
        <v>371</v>
      </c>
      <c r="F40" t="s">
        <v>295</v>
      </c>
      <c r="G40" s="11">
        <v>45000</v>
      </c>
      <c r="H40" t="s">
        <v>196</v>
      </c>
      <c r="I40" s="1">
        <v>600</v>
      </c>
      <c r="J40" t="s">
        <v>372</v>
      </c>
    </row>
    <row r="41" spans="1:10" x14ac:dyDescent="0.3">
      <c r="A41" s="1" t="s">
        <v>373</v>
      </c>
      <c r="B41" s="11">
        <v>50</v>
      </c>
      <c r="C41" s="11">
        <v>60</v>
      </c>
      <c r="D41" t="s">
        <v>374</v>
      </c>
      <c r="E41" t="s">
        <v>375</v>
      </c>
      <c r="F41" t="s">
        <v>295</v>
      </c>
      <c r="G41" s="11">
        <v>3000</v>
      </c>
      <c r="H41" t="s">
        <v>196</v>
      </c>
      <c r="I41" s="1">
        <v>50</v>
      </c>
      <c r="J41" t="s">
        <v>376</v>
      </c>
    </row>
    <row r="42" spans="1:10" x14ac:dyDescent="0.3">
      <c r="A42" s="1" t="s">
        <v>377</v>
      </c>
      <c r="B42" s="11">
        <v>1000</v>
      </c>
      <c r="C42" s="11">
        <v>50</v>
      </c>
      <c r="D42" t="s">
        <v>378</v>
      </c>
      <c r="E42" t="s">
        <v>379</v>
      </c>
      <c r="F42" t="s">
        <v>380</v>
      </c>
      <c r="G42" s="11">
        <v>50000</v>
      </c>
      <c r="H42" t="s">
        <v>196</v>
      </c>
      <c r="I42" s="1">
        <v>1000</v>
      </c>
    </row>
    <row r="43" spans="1:10" x14ac:dyDescent="0.3">
      <c r="A43" s="1" t="s">
        <v>381</v>
      </c>
      <c r="B43" s="11">
        <v>500</v>
      </c>
      <c r="C43" s="11">
        <v>25</v>
      </c>
      <c r="D43" t="s">
        <v>382</v>
      </c>
      <c r="E43" t="s">
        <v>382</v>
      </c>
      <c r="F43" t="s">
        <v>295</v>
      </c>
      <c r="G43" s="11">
        <v>12500</v>
      </c>
      <c r="H43" t="s">
        <v>196</v>
      </c>
      <c r="I43" s="1">
        <v>500</v>
      </c>
    </row>
    <row r="44" spans="1:10" x14ac:dyDescent="0.3">
      <c r="A44" s="1" t="s">
        <v>383</v>
      </c>
      <c r="B44" s="11">
        <v>1800</v>
      </c>
      <c r="C44" s="11">
        <v>40</v>
      </c>
      <c r="D44" t="s">
        <v>384</v>
      </c>
      <c r="E44" t="s">
        <v>384</v>
      </c>
      <c r="F44" t="s">
        <v>295</v>
      </c>
      <c r="G44" s="11">
        <v>72000</v>
      </c>
      <c r="H44" t="s">
        <v>196</v>
      </c>
      <c r="I44" s="1">
        <v>1800</v>
      </c>
    </row>
    <row r="45" spans="1:10" x14ac:dyDescent="0.3">
      <c r="A45" s="1" t="s">
        <v>385</v>
      </c>
      <c r="B45" s="11">
        <v>300</v>
      </c>
      <c r="C45" s="11">
        <v>75</v>
      </c>
      <c r="D45" t="s">
        <v>386</v>
      </c>
      <c r="E45" t="s">
        <v>386</v>
      </c>
      <c r="F45" t="s">
        <v>380</v>
      </c>
      <c r="G45" s="11">
        <v>22500</v>
      </c>
      <c r="H45" t="s">
        <v>196</v>
      </c>
      <c r="I45" s="1">
        <v>300</v>
      </c>
    </row>
    <row r="46" spans="1:10" x14ac:dyDescent="0.3">
      <c r="A46" s="1" t="s">
        <v>387</v>
      </c>
      <c r="B46" s="11">
        <v>500</v>
      </c>
      <c r="C46" s="11">
        <v>5</v>
      </c>
      <c r="D46" t="s">
        <v>388</v>
      </c>
      <c r="E46" t="s">
        <v>388</v>
      </c>
      <c r="F46" t="s">
        <v>295</v>
      </c>
      <c r="G46" s="11">
        <v>2500</v>
      </c>
      <c r="H46" t="s">
        <v>196</v>
      </c>
      <c r="I46" s="1">
        <v>500</v>
      </c>
    </row>
    <row r="47" spans="1:10" x14ac:dyDescent="0.3">
      <c r="A47" s="1" t="s">
        <v>389</v>
      </c>
      <c r="B47" s="11">
        <v>500</v>
      </c>
      <c r="C47" s="11">
        <v>18</v>
      </c>
      <c r="D47" t="s">
        <v>390</v>
      </c>
      <c r="E47" t="s">
        <v>390</v>
      </c>
      <c r="F47" t="s">
        <v>295</v>
      </c>
      <c r="G47" s="11">
        <v>9000</v>
      </c>
      <c r="H47" t="s">
        <v>196</v>
      </c>
      <c r="I47" s="1">
        <v>500</v>
      </c>
    </row>
    <row r="48" spans="1:10" x14ac:dyDescent="0.3">
      <c r="A48" s="1" t="s">
        <v>391</v>
      </c>
      <c r="B48" s="11">
        <v>200</v>
      </c>
      <c r="C48" s="11">
        <v>25</v>
      </c>
      <c r="D48" t="s">
        <v>392</v>
      </c>
      <c r="E48" t="s">
        <v>392</v>
      </c>
      <c r="F48" t="s">
        <v>295</v>
      </c>
      <c r="G48" s="11">
        <v>5000</v>
      </c>
      <c r="H48" t="s">
        <v>196</v>
      </c>
      <c r="I48" s="1">
        <v>200</v>
      </c>
    </row>
    <row r="49" spans="1:10" x14ac:dyDescent="0.3">
      <c r="A49" s="1" t="s">
        <v>393</v>
      </c>
      <c r="B49" s="11">
        <v>500</v>
      </c>
      <c r="C49" s="11">
        <v>120</v>
      </c>
      <c r="D49" t="s">
        <v>394</v>
      </c>
      <c r="E49" t="s">
        <v>395</v>
      </c>
      <c r="F49" t="s">
        <v>295</v>
      </c>
      <c r="G49" s="11">
        <v>60000</v>
      </c>
      <c r="H49" t="s">
        <v>196</v>
      </c>
      <c r="I49" s="1">
        <v>500</v>
      </c>
    </row>
    <row r="50" spans="1:10" x14ac:dyDescent="0.3">
      <c r="A50" s="1" t="s">
        <v>396</v>
      </c>
      <c r="B50" s="11">
        <v>2000</v>
      </c>
      <c r="C50" s="11">
        <v>150</v>
      </c>
      <c r="D50" t="s">
        <v>397</v>
      </c>
      <c r="E50" t="s">
        <v>398</v>
      </c>
      <c r="F50" t="s">
        <v>295</v>
      </c>
      <c r="G50" s="11">
        <v>300000</v>
      </c>
      <c r="H50" t="s">
        <v>196</v>
      </c>
      <c r="I50" s="1">
        <v>2000</v>
      </c>
    </row>
    <row r="51" spans="1:10" x14ac:dyDescent="0.3">
      <c r="A51" s="1" t="s">
        <v>399</v>
      </c>
      <c r="B51" s="11">
        <v>2000</v>
      </c>
      <c r="C51" s="11">
        <v>180</v>
      </c>
      <c r="D51" t="s">
        <v>400</v>
      </c>
      <c r="E51" t="s">
        <v>401</v>
      </c>
      <c r="F51" t="s">
        <v>295</v>
      </c>
      <c r="G51" s="11">
        <v>360000</v>
      </c>
      <c r="H51" t="s">
        <v>196</v>
      </c>
      <c r="I51" s="1">
        <v>2000</v>
      </c>
    </row>
    <row r="52" spans="1:10" x14ac:dyDescent="0.3">
      <c r="A52" s="1" t="s">
        <v>402</v>
      </c>
      <c r="B52" s="11">
        <v>50</v>
      </c>
      <c r="C52" s="11">
        <v>240</v>
      </c>
      <c r="D52" t="s">
        <v>403</v>
      </c>
      <c r="E52" t="s">
        <v>404</v>
      </c>
      <c r="F52" t="s">
        <v>295</v>
      </c>
      <c r="G52" s="11">
        <v>12000</v>
      </c>
      <c r="H52" t="s">
        <v>196</v>
      </c>
      <c r="I52" s="1">
        <v>50</v>
      </c>
    </row>
    <row r="53" spans="1:10" x14ac:dyDescent="0.3">
      <c r="A53" s="1" t="s">
        <v>405</v>
      </c>
      <c r="B53" s="11">
        <v>1000</v>
      </c>
      <c r="C53" s="11">
        <v>15</v>
      </c>
      <c r="D53" t="s">
        <v>406</v>
      </c>
      <c r="E53" t="s">
        <v>407</v>
      </c>
      <c r="F53" t="s">
        <v>295</v>
      </c>
      <c r="G53" s="11">
        <v>15000</v>
      </c>
      <c r="H53" t="s">
        <v>196</v>
      </c>
      <c r="I53" s="1">
        <v>1000</v>
      </c>
      <c r="J53" t="s">
        <v>408</v>
      </c>
    </row>
    <row r="54" spans="1:10" x14ac:dyDescent="0.3">
      <c r="A54" s="1" t="s">
        <v>409</v>
      </c>
      <c r="B54" s="11">
        <v>1000</v>
      </c>
      <c r="C54" s="11">
        <v>6</v>
      </c>
      <c r="D54" t="s">
        <v>410</v>
      </c>
      <c r="E54" t="s">
        <v>411</v>
      </c>
      <c r="F54" t="s">
        <v>295</v>
      </c>
      <c r="G54" s="11">
        <v>6000</v>
      </c>
      <c r="H54" t="s">
        <v>196</v>
      </c>
      <c r="I54" s="1">
        <v>1000</v>
      </c>
      <c r="J54" t="s">
        <v>412</v>
      </c>
    </row>
    <row r="55" spans="1:10" x14ac:dyDescent="0.3">
      <c r="A55" s="1" t="s">
        <v>413</v>
      </c>
      <c r="B55" s="11">
        <v>500</v>
      </c>
      <c r="C55" s="11">
        <v>17</v>
      </c>
      <c r="D55" t="s">
        <v>414</v>
      </c>
      <c r="E55" t="s">
        <v>415</v>
      </c>
      <c r="F55" t="s">
        <v>295</v>
      </c>
      <c r="G55" s="11">
        <v>8500</v>
      </c>
      <c r="H55" t="s">
        <v>196</v>
      </c>
      <c r="I55" s="1">
        <v>500</v>
      </c>
      <c r="J55" t="s">
        <v>408</v>
      </c>
    </row>
    <row r="56" spans="1:10" x14ac:dyDescent="0.3">
      <c r="A56" s="1" t="s">
        <v>416</v>
      </c>
      <c r="B56" s="11">
        <v>500</v>
      </c>
      <c r="C56" s="11">
        <v>7</v>
      </c>
      <c r="D56" t="s">
        <v>417</v>
      </c>
      <c r="E56" t="s">
        <v>411</v>
      </c>
      <c r="F56" t="s">
        <v>295</v>
      </c>
      <c r="G56" s="11">
        <v>3500</v>
      </c>
      <c r="H56" t="s">
        <v>196</v>
      </c>
      <c r="I56" s="1">
        <v>500</v>
      </c>
      <c r="J56" t="s">
        <v>412</v>
      </c>
    </row>
    <row r="57" spans="1:10" x14ac:dyDescent="0.3">
      <c r="A57" s="1" t="s">
        <v>418</v>
      </c>
      <c r="B57" s="11">
        <v>200</v>
      </c>
      <c r="C57" s="11">
        <v>22</v>
      </c>
      <c r="D57" t="s">
        <v>419</v>
      </c>
      <c r="E57" t="s">
        <v>420</v>
      </c>
      <c r="F57" t="s">
        <v>295</v>
      </c>
      <c r="G57" s="11">
        <v>4400</v>
      </c>
      <c r="H57" t="s">
        <v>196</v>
      </c>
      <c r="I57" s="1">
        <v>200</v>
      </c>
      <c r="J57" t="s">
        <v>408</v>
      </c>
    </row>
    <row r="58" spans="1:10" x14ac:dyDescent="0.3">
      <c r="A58" s="1" t="s">
        <v>421</v>
      </c>
      <c r="B58" s="11">
        <v>200</v>
      </c>
      <c r="C58" s="11">
        <v>9</v>
      </c>
      <c r="D58" t="s">
        <v>422</v>
      </c>
      <c r="E58" t="s">
        <v>411</v>
      </c>
      <c r="F58" t="s">
        <v>295</v>
      </c>
      <c r="G58" s="11">
        <v>1800</v>
      </c>
      <c r="H58" t="s">
        <v>196</v>
      </c>
      <c r="I58" s="1">
        <v>200</v>
      </c>
      <c r="J58" t="s">
        <v>412</v>
      </c>
    </row>
    <row r="59" spans="1:10" x14ac:dyDescent="0.3">
      <c r="A59" s="1" t="s">
        <v>423</v>
      </c>
      <c r="B59" s="11">
        <v>200</v>
      </c>
      <c r="C59" s="11">
        <v>25</v>
      </c>
      <c r="D59" t="s">
        <v>424</v>
      </c>
      <c r="E59" t="s">
        <v>425</v>
      </c>
      <c r="F59" t="s">
        <v>295</v>
      </c>
      <c r="G59" s="11">
        <v>5000</v>
      </c>
      <c r="H59" t="s">
        <v>196</v>
      </c>
      <c r="I59" s="1">
        <v>200</v>
      </c>
      <c r="J59" t="s">
        <v>408</v>
      </c>
    </row>
    <row r="60" spans="1:10" x14ac:dyDescent="0.3">
      <c r="A60" s="1" t="s">
        <v>426</v>
      </c>
      <c r="B60" s="11">
        <v>200</v>
      </c>
      <c r="C60" s="11">
        <v>10</v>
      </c>
      <c r="D60" t="s">
        <v>427</v>
      </c>
      <c r="E60" t="s">
        <v>411</v>
      </c>
      <c r="F60" t="s">
        <v>295</v>
      </c>
      <c r="G60" s="11">
        <v>2000</v>
      </c>
      <c r="H60" t="s">
        <v>196</v>
      </c>
      <c r="I60" s="1">
        <v>200</v>
      </c>
      <c r="J60" t="s">
        <v>412</v>
      </c>
    </row>
    <row r="61" spans="1:10" x14ac:dyDescent="0.3">
      <c r="A61" s="1" t="s">
        <v>428</v>
      </c>
      <c r="B61" s="11">
        <v>500</v>
      </c>
      <c r="C61" s="11">
        <v>27</v>
      </c>
      <c r="D61" t="s">
        <v>429</v>
      </c>
      <c r="E61" t="s">
        <v>430</v>
      </c>
      <c r="F61" t="s">
        <v>295</v>
      </c>
      <c r="G61" s="11">
        <v>13500</v>
      </c>
      <c r="H61" t="s">
        <v>196</v>
      </c>
      <c r="I61" s="1">
        <v>500</v>
      </c>
      <c r="J61" t="s">
        <v>408</v>
      </c>
    </row>
    <row r="62" spans="1:10" x14ac:dyDescent="0.3">
      <c r="A62" s="1" t="s">
        <v>431</v>
      </c>
      <c r="B62" s="11">
        <v>500</v>
      </c>
      <c r="C62" s="11">
        <v>12</v>
      </c>
      <c r="D62" t="s">
        <v>432</v>
      </c>
      <c r="E62" t="s">
        <v>411</v>
      </c>
      <c r="F62" t="s">
        <v>295</v>
      </c>
      <c r="G62" s="11">
        <v>6000</v>
      </c>
      <c r="H62" t="s">
        <v>196</v>
      </c>
      <c r="I62" s="1">
        <v>500</v>
      </c>
      <c r="J62" t="s">
        <v>412</v>
      </c>
    </row>
    <row r="63" spans="1:10" x14ac:dyDescent="0.3">
      <c r="A63" s="1" t="s">
        <v>433</v>
      </c>
      <c r="B63" s="11">
        <v>200</v>
      </c>
      <c r="C63" s="11">
        <v>30</v>
      </c>
      <c r="D63" t="s">
        <v>434</v>
      </c>
      <c r="E63" t="s">
        <v>435</v>
      </c>
      <c r="F63" t="s">
        <v>295</v>
      </c>
      <c r="G63" s="11">
        <v>6000</v>
      </c>
      <c r="H63" t="s">
        <v>196</v>
      </c>
      <c r="I63" s="1">
        <v>200</v>
      </c>
      <c r="J63" t="s">
        <v>408</v>
      </c>
    </row>
    <row r="64" spans="1:10" x14ac:dyDescent="0.3">
      <c r="A64" s="1" t="s">
        <v>436</v>
      </c>
      <c r="B64" s="11">
        <v>200</v>
      </c>
      <c r="C64" s="11">
        <v>15</v>
      </c>
      <c r="D64" t="s">
        <v>437</v>
      </c>
      <c r="E64" t="s">
        <v>411</v>
      </c>
      <c r="F64" t="s">
        <v>295</v>
      </c>
      <c r="G64" s="11">
        <v>3000</v>
      </c>
      <c r="H64" t="s">
        <v>196</v>
      </c>
      <c r="I64" s="1">
        <v>200</v>
      </c>
      <c r="J64" t="s">
        <v>412</v>
      </c>
    </row>
    <row r="65" spans="1:10" x14ac:dyDescent="0.3">
      <c r="A65" s="1" t="s">
        <v>438</v>
      </c>
      <c r="B65" s="11">
        <v>100</v>
      </c>
      <c r="C65" s="11">
        <v>40</v>
      </c>
      <c r="D65" t="s">
        <v>439</v>
      </c>
      <c r="E65" t="s">
        <v>440</v>
      </c>
      <c r="F65" t="s">
        <v>295</v>
      </c>
      <c r="G65" s="11">
        <v>4000</v>
      </c>
      <c r="H65" t="s">
        <v>196</v>
      </c>
      <c r="I65" s="1">
        <v>100</v>
      </c>
      <c r="J65" t="s">
        <v>408</v>
      </c>
    </row>
    <row r="66" spans="1:10" x14ac:dyDescent="0.3">
      <c r="A66" s="1" t="s">
        <v>441</v>
      </c>
      <c r="B66" s="11">
        <v>100</v>
      </c>
      <c r="C66" s="11">
        <v>15</v>
      </c>
      <c r="D66" t="s">
        <v>442</v>
      </c>
      <c r="E66" t="s">
        <v>411</v>
      </c>
      <c r="F66" t="s">
        <v>295</v>
      </c>
      <c r="G66" s="11">
        <v>1500</v>
      </c>
      <c r="H66" t="s">
        <v>196</v>
      </c>
      <c r="I66" s="1">
        <v>100</v>
      </c>
      <c r="J66" t="s">
        <v>412</v>
      </c>
    </row>
    <row r="67" spans="1:10" x14ac:dyDescent="0.3">
      <c r="A67" s="1" t="s">
        <v>443</v>
      </c>
      <c r="B67" s="11">
        <v>7000</v>
      </c>
      <c r="C67" s="11">
        <v>18</v>
      </c>
      <c r="D67" t="s">
        <v>444</v>
      </c>
      <c r="E67" t="s">
        <v>445</v>
      </c>
      <c r="F67" t="s">
        <v>295</v>
      </c>
      <c r="G67" s="11">
        <v>126000</v>
      </c>
      <c r="H67" t="s">
        <v>196</v>
      </c>
      <c r="I67" s="1">
        <v>7000</v>
      </c>
      <c r="J67" t="s">
        <v>408</v>
      </c>
    </row>
    <row r="68" spans="1:10" x14ac:dyDescent="0.3">
      <c r="A68" s="1" t="s">
        <v>446</v>
      </c>
      <c r="B68" s="11">
        <v>7000</v>
      </c>
      <c r="C68" s="11">
        <v>7</v>
      </c>
      <c r="D68" t="s">
        <v>447</v>
      </c>
      <c r="E68" t="s">
        <v>411</v>
      </c>
      <c r="F68" t="s">
        <v>295</v>
      </c>
      <c r="G68" s="11">
        <v>49000</v>
      </c>
      <c r="H68" t="s">
        <v>196</v>
      </c>
      <c r="I68" s="1">
        <v>7000</v>
      </c>
      <c r="J68" t="s">
        <v>412</v>
      </c>
    </row>
    <row r="69" spans="1:10" x14ac:dyDescent="0.3">
      <c r="A69" s="1" t="s">
        <v>448</v>
      </c>
      <c r="B69" s="11">
        <v>7800</v>
      </c>
      <c r="C69" s="11">
        <v>20</v>
      </c>
      <c r="D69" t="s">
        <v>449</v>
      </c>
      <c r="E69" t="s">
        <v>450</v>
      </c>
      <c r="F69" t="s">
        <v>295</v>
      </c>
      <c r="G69" s="11">
        <v>156000</v>
      </c>
      <c r="H69" t="s">
        <v>196</v>
      </c>
      <c r="I69" s="1">
        <v>7800</v>
      </c>
      <c r="J69" t="s">
        <v>408</v>
      </c>
    </row>
    <row r="70" spans="1:10" x14ac:dyDescent="0.3">
      <c r="A70" s="1" t="s">
        <v>451</v>
      </c>
      <c r="B70" s="11">
        <v>7800</v>
      </c>
      <c r="C70" s="11">
        <v>8</v>
      </c>
      <c r="D70" t="s">
        <v>452</v>
      </c>
      <c r="E70" t="s">
        <v>411</v>
      </c>
      <c r="F70" t="s">
        <v>295</v>
      </c>
      <c r="G70" s="11">
        <v>62400</v>
      </c>
      <c r="H70" t="s">
        <v>196</v>
      </c>
      <c r="I70" s="1">
        <v>7800</v>
      </c>
      <c r="J70" t="s">
        <v>412</v>
      </c>
    </row>
    <row r="71" spans="1:10" x14ac:dyDescent="0.3">
      <c r="A71" s="1" t="s">
        <v>453</v>
      </c>
      <c r="B71" s="11">
        <v>500</v>
      </c>
      <c r="C71" s="11">
        <v>22</v>
      </c>
      <c r="D71" t="s">
        <v>454</v>
      </c>
      <c r="E71" t="s">
        <v>455</v>
      </c>
      <c r="F71" t="s">
        <v>295</v>
      </c>
      <c r="G71" s="11">
        <v>11000</v>
      </c>
      <c r="H71" t="s">
        <v>196</v>
      </c>
      <c r="I71" s="1">
        <v>500</v>
      </c>
      <c r="J71" t="s">
        <v>408</v>
      </c>
    </row>
    <row r="72" spans="1:10" x14ac:dyDescent="0.3">
      <c r="A72" s="1" t="s">
        <v>456</v>
      </c>
      <c r="B72" s="11">
        <v>500</v>
      </c>
      <c r="C72" s="11">
        <v>9</v>
      </c>
      <c r="D72" t="s">
        <v>457</v>
      </c>
      <c r="E72" t="s">
        <v>411</v>
      </c>
      <c r="F72" t="s">
        <v>295</v>
      </c>
      <c r="G72" s="11">
        <v>4500</v>
      </c>
      <c r="H72" t="s">
        <v>196</v>
      </c>
      <c r="I72" s="1">
        <v>500</v>
      </c>
      <c r="J72" t="s">
        <v>412</v>
      </c>
    </row>
    <row r="73" spans="1:10" x14ac:dyDescent="0.3">
      <c r="A73" s="1" t="s">
        <v>458</v>
      </c>
      <c r="B73" s="11">
        <v>300</v>
      </c>
      <c r="C73" s="11">
        <v>27</v>
      </c>
      <c r="D73" t="s">
        <v>459</v>
      </c>
      <c r="E73" t="s">
        <v>460</v>
      </c>
      <c r="F73" t="s">
        <v>295</v>
      </c>
      <c r="G73" s="11">
        <v>8100</v>
      </c>
      <c r="H73" t="s">
        <v>196</v>
      </c>
      <c r="I73" s="1">
        <v>300</v>
      </c>
      <c r="J73" t="s">
        <v>408</v>
      </c>
    </row>
    <row r="74" spans="1:10" x14ac:dyDescent="0.3">
      <c r="A74" s="1" t="s">
        <v>461</v>
      </c>
      <c r="B74" s="11">
        <v>300</v>
      </c>
      <c r="C74" s="11">
        <v>10</v>
      </c>
      <c r="D74" t="s">
        <v>462</v>
      </c>
      <c r="E74" t="s">
        <v>411</v>
      </c>
      <c r="F74" t="s">
        <v>295</v>
      </c>
      <c r="G74" s="11">
        <v>3000</v>
      </c>
      <c r="H74" t="s">
        <v>196</v>
      </c>
      <c r="I74" s="1">
        <v>300</v>
      </c>
      <c r="J74" t="s">
        <v>412</v>
      </c>
    </row>
    <row r="75" spans="1:10" x14ac:dyDescent="0.3">
      <c r="A75" s="1" t="s">
        <v>463</v>
      </c>
      <c r="B75" s="11">
        <v>250</v>
      </c>
      <c r="C75" s="11">
        <v>36</v>
      </c>
      <c r="D75" t="s">
        <v>464</v>
      </c>
      <c r="E75" t="s">
        <v>465</v>
      </c>
      <c r="F75" t="s">
        <v>295</v>
      </c>
      <c r="G75" s="11">
        <v>9000</v>
      </c>
      <c r="H75" t="s">
        <v>196</v>
      </c>
      <c r="I75" s="1">
        <v>250</v>
      </c>
      <c r="J75" t="s">
        <v>408</v>
      </c>
    </row>
    <row r="76" spans="1:10" x14ac:dyDescent="0.3">
      <c r="A76" s="1" t="s">
        <v>466</v>
      </c>
      <c r="B76" s="11">
        <v>250</v>
      </c>
      <c r="C76" s="11">
        <v>10</v>
      </c>
      <c r="D76" t="s">
        <v>467</v>
      </c>
      <c r="E76" t="s">
        <v>411</v>
      </c>
      <c r="F76" t="s">
        <v>295</v>
      </c>
      <c r="G76" s="11">
        <v>2500</v>
      </c>
      <c r="H76" t="s">
        <v>196</v>
      </c>
      <c r="I76" s="1">
        <v>250</v>
      </c>
      <c r="J76" t="s">
        <v>412</v>
      </c>
    </row>
    <row r="77" spans="1:10" x14ac:dyDescent="0.3">
      <c r="A77" s="1" t="s">
        <v>468</v>
      </c>
      <c r="B77" s="11">
        <v>500</v>
      </c>
      <c r="C77" s="11">
        <v>28</v>
      </c>
      <c r="D77" t="s">
        <v>469</v>
      </c>
      <c r="E77" t="s">
        <v>470</v>
      </c>
      <c r="F77" t="s">
        <v>295</v>
      </c>
      <c r="G77" s="11">
        <v>14000</v>
      </c>
      <c r="H77" t="s">
        <v>196</v>
      </c>
      <c r="I77" s="1">
        <v>500</v>
      </c>
      <c r="J77" t="s">
        <v>408</v>
      </c>
    </row>
    <row r="78" spans="1:10" x14ac:dyDescent="0.3">
      <c r="A78" s="1" t="s">
        <v>471</v>
      </c>
      <c r="B78" s="11">
        <v>500</v>
      </c>
      <c r="C78" s="11">
        <v>12</v>
      </c>
      <c r="D78" t="s">
        <v>472</v>
      </c>
      <c r="E78" t="s">
        <v>411</v>
      </c>
      <c r="F78" t="s">
        <v>295</v>
      </c>
      <c r="G78" s="11">
        <v>6000</v>
      </c>
      <c r="H78" t="s">
        <v>196</v>
      </c>
      <c r="I78" s="1">
        <v>500</v>
      </c>
      <c r="J78" t="s">
        <v>412</v>
      </c>
    </row>
    <row r="79" spans="1:10" x14ac:dyDescent="0.3">
      <c r="A79" s="1" t="s">
        <v>473</v>
      </c>
      <c r="B79" s="11">
        <v>1200</v>
      </c>
      <c r="C79" s="11">
        <v>45</v>
      </c>
      <c r="D79" t="s">
        <v>474</v>
      </c>
      <c r="E79" t="s">
        <v>475</v>
      </c>
      <c r="F79" t="s">
        <v>295</v>
      </c>
      <c r="G79" s="11">
        <v>54000</v>
      </c>
      <c r="H79" t="s">
        <v>196</v>
      </c>
      <c r="I79" s="1">
        <v>1200</v>
      </c>
      <c r="J79" t="s">
        <v>408</v>
      </c>
    </row>
    <row r="80" spans="1:10" x14ac:dyDescent="0.3">
      <c r="A80" s="1" t="s">
        <v>476</v>
      </c>
      <c r="B80" s="11">
        <v>1200</v>
      </c>
      <c r="C80" s="11">
        <v>15</v>
      </c>
      <c r="D80" t="s">
        <v>477</v>
      </c>
      <c r="E80" t="s">
        <v>411</v>
      </c>
      <c r="F80" t="s">
        <v>295</v>
      </c>
      <c r="G80" s="11">
        <v>18000</v>
      </c>
      <c r="H80" t="s">
        <v>196</v>
      </c>
      <c r="I80" s="1">
        <v>1200</v>
      </c>
      <c r="J80" t="s">
        <v>412</v>
      </c>
    </row>
    <row r="81" spans="1:10" x14ac:dyDescent="0.3">
      <c r="A81" s="1" t="s">
        <v>478</v>
      </c>
      <c r="B81" s="11">
        <v>2000</v>
      </c>
      <c r="C81" s="11">
        <v>60</v>
      </c>
      <c r="D81" t="s">
        <v>479</v>
      </c>
      <c r="E81" t="s">
        <v>480</v>
      </c>
      <c r="F81" t="s">
        <v>295</v>
      </c>
      <c r="G81" s="11">
        <v>120000</v>
      </c>
      <c r="H81" t="s">
        <v>196</v>
      </c>
      <c r="I81" s="1">
        <v>2000</v>
      </c>
      <c r="J81" t="s">
        <v>408</v>
      </c>
    </row>
    <row r="82" spans="1:10" x14ac:dyDescent="0.3">
      <c r="A82" s="1" t="s">
        <v>481</v>
      </c>
      <c r="B82" s="11">
        <v>2000</v>
      </c>
      <c r="C82" s="11">
        <v>16</v>
      </c>
      <c r="D82" t="s">
        <v>482</v>
      </c>
      <c r="E82" t="s">
        <v>411</v>
      </c>
      <c r="F82" t="s">
        <v>295</v>
      </c>
      <c r="G82" s="11">
        <v>32000</v>
      </c>
      <c r="H82" t="s">
        <v>196</v>
      </c>
      <c r="I82" s="1">
        <v>2000</v>
      </c>
      <c r="J82" t="s">
        <v>412</v>
      </c>
    </row>
    <row r="83" spans="1:10" x14ac:dyDescent="0.3">
      <c r="A83" s="1" t="s">
        <v>483</v>
      </c>
      <c r="B83" s="11">
        <v>160</v>
      </c>
      <c r="C83" s="11">
        <v>66</v>
      </c>
      <c r="D83" t="s">
        <v>484</v>
      </c>
      <c r="E83" t="s">
        <v>485</v>
      </c>
      <c r="F83" t="s">
        <v>295</v>
      </c>
      <c r="G83" s="11">
        <v>10560</v>
      </c>
      <c r="H83" t="s">
        <v>196</v>
      </c>
      <c r="I83" s="1">
        <v>160</v>
      </c>
      <c r="J83" t="s">
        <v>408</v>
      </c>
    </row>
    <row r="84" spans="1:10" x14ac:dyDescent="0.3">
      <c r="A84" s="1" t="s">
        <v>486</v>
      </c>
      <c r="B84" s="11">
        <v>160</v>
      </c>
      <c r="C84" s="11">
        <v>18</v>
      </c>
      <c r="D84" t="s">
        <v>487</v>
      </c>
      <c r="E84" t="s">
        <v>411</v>
      </c>
      <c r="F84" t="s">
        <v>295</v>
      </c>
      <c r="G84" s="11">
        <v>2880</v>
      </c>
      <c r="H84" t="s">
        <v>196</v>
      </c>
      <c r="I84" s="1">
        <v>160</v>
      </c>
      <c r="J84" t="s">
        <v>412</v>
      </c>
    </row>
    <row r="85" spans="1:10" x14ac:dyDescent="0.3">
      <c r="A85" s="1" t="s">
        <v>488</v>
      </c>
      <c r="B85" s="11">
        <v>200</v>
      </c>
      <c r="C85" s="11">
        <v>285</v>
      </c>
      <c r="D85" t="s">
        <v>489</v>
      </c>
      <c r="E85" t="s">
        <v>490</v>
      </c>
      <c r="F85" t="s">
        <v>295</v>
      </c>
      <c r="G85" s="11">
        <v>57000</v>
      </c>
      <c r="H85" t="s">
        <v>196</v>
      </c>
      <c r="I85" s="1">
        <v>200</v>
      </c>
      <c r="J85" t="s">
        <v>408</v>
      </c>
    </row>
    <row r="86" spans="1:10" x14ac:dyDescent="0.3">
      <c r="A86" s="1" t="s">
        <v>491</v>
      </c>
      <c r="B86" s="11">
        <v>200</v>
      </c>
      <c r="C86" s="11">
        <v>45</v>
      </c>
      <c r="D86" t="s">
        <v>492</v>
      </c>
      <c r="E86" t="s">
        <v>411</v>
      </c>
      <c r="F86" t="s">
        <v>295</v>
      </c>
      <c r="G86" s="11">
        <v>9000</v>
      </c>
      <c r="H86" t="s">
        <v>196</v>
      </c>
      <c r="I86" s="1">
        <v>200</v>
      </c>
      <c r="J86" t="s">
        <v>412</v>
      </c>
    </row>
    <row r="87" spans="1:10" x14ac:dyDescent="0.3">
      <c r="A87" s="1" t="s">
        <v>493</v>
      </c>
      <c r="B87" s="11">
        <v>300</v>
      </c>
      <c r="C87" s="11">
        <v>16</v>
      </c>
      <c r="D87" t="s">
        <v>494</v>
      </c>
      <c r="E87" t="s">
        <v>495</v>
      </c>
      <c r="F87" t="s">
        <v>295</v>
      </c>
      <c r="G87" s="11">
        <v>4800</v>
      </c>
      <c r="H87" t="s">
        <v>196</v>
      </c>
      <c r="I87" s="1">
        <v>300</v>
      </c>
      <c r="J87" t="s">
        <v>408</v>
      </c>
    </row>
    <row r="88" spans="1:10" x14ac:dyDescent="0.3">
      <c r="A88" s="1" t="s">
        <v>496</v>
      </c>
      <c r="B88" s="11">
        <v>300</v>
      </c>
      <c r="C88" s="11">
        <v>9</v>
      </c>
      <c r="D88" t="s">
        <v>497</v>
      </c>
      <c r="E88" t="s">
        <v>498</v>
      </c>
      <c r="F88" t="s">
        <v>295</v>
      </c>
      <c r="G88" s="11">
        <v>2700</v>
      </c>
      <c r="H88" t="s">
        <v>196</v>
      </c>
      <c r="I88" s="1">
        <v>300</v>
      </c>
      <c r="J88" t="s">
        <v>412</v>
      </c>
    </row>
    <row r="89" spans="1:10" x14ac:dyDescent="0.3">
      <c r="A89" s="1" t="s">
        <v>499</v>
      </c>
      <c r="B89" s="11">
        <v>2000</v>
      </c>
      <c r="C89" s="11">
        <v>20</v>
      </c>
      <c r="D89" t="s">
        <v>500</v>
      </c>
      <c r="E89" t="s">
        <v>501</v>
      </c>
      <c r="F89" t="s">
        <v>295</v>
      </c>
      <c r="G89" s="11">
        <v>40000</v>
      </c>
      <c r="H89" t="s">
        <v>196</v>
      </c>
      <c r="I89" s="1">
        <v>2000</v>
      </c>
      <c r="J89" t="s">
        <v>408</v>
      </c>
    </row>
    <row r="90" spans="1:10" x14ac:dyDescent="0.3">
      <c r="A90" s="1" t="s">
        <v>502</v>
      </c>
      <c r="B90" s="11">
        <v>2000</v>
      </c>
      <c r="C90" s="11">
        <v>10</v>
      </c>
      <c r="D90" t="s">
        <v>503</v>
      </c>
      <c r="E90" t="s">
        <v>498</v>
      </c>
      <c r="F90" t="s">
        <v>295</v>
      </c>
      <c r="G90" s="11">
        <v>20000</v>
      </c>
      <c r="H90" t="s">
        <v>196</v>
      </c>
      <c r="I90" s="1">
        <v>2000</v>
      </c>
      <c r="J90" t="s">
        <v>412</v>
      </c>
    </row>
    <row r="91" spans="1:10" x14ac:dyDescent="0.3">
      <c r="A91" s="1" t="s">
        <v>504</v>
      </c>
      <c r="B91" s="11">
        <v>2000</v>
      </c>
      <c r="C91" s="11">
        <v>22</v>
      </c>
      <c r="D91" t="s">
        <v>505</v>
      </c>
      <c r="E91" t="s">
        <v>506</v>
      </c>
      <c r="F91" t="s">
        <v>295</v>
      </c>
      <c r="G91" s="11">
        <v>44000</v>
      </c>
      <c r="H91" t="s">
        <v>196</v>
      </c>
      <c r="I91" s="1">
        <v>2000</v>
      </c>
      <c r="J91" t="s">
        <v>408</v>
      </c>
    </row>
    <row r="92" spans="1:10" x14ac:dyDescent="0.3">
      <c r="A92" s="1" t="s">
        <v>507</v>
      </c>
      <c r="B92" s="11">
        <v>2000</v>
      </c>
      <c r="C92" s="11">
        <v>10</v>
      </c>
      <c r="D92" t="s">
        <v>508</v>
      </c>
      <c r="E92" t="s">
        <v>498</v>
      </c>
      <c r="F92" t="s">
        <v>295</v>
      </c>
      <c r="G92" s="11">
        <v>20000</v>
      </c>
      <c r="H92" t="s">
        <v>196</v>
      </c>
      <c r="I92" s="1">
        <v>2000</v>
      </c>
      <c r="J92" t="s">
        <v>412</v>
      </c>
    </row>
    <row r="93" spans="1:10" x14ac:dyDescent="0.3">
      <c r="A93" s="1" t="s">
        <v>509</v>
      </c>
      <c r="B93" s="11">
        <v>150</v>
      </c>
      <c r="C93" s="11">
        <v>25</v>
      </c>
      <c r="D93" t="s">
        <v>510</v>
      </c>
      <c r="E93" t="s">
        <v>511</v>
      </c>
      <c r="F93" t="s">
        <v>295</v>
      </c>
      <c r="G93" s="11">
        <v>3750</v>
      </c>
      <c r="H93" t="s">
        <v>196</v>
      </c>
      <c r="I93" s="1">
        <v>150</v>
      </c>
      <c r="J93" t="s">
        <v>408</v>
      </c>
    </row>
    <row r="94" spans="1:10" x14ac:dyDescent="0.3">
      <c r="A94" s="1" t="s">
        <v>512</v>
      </c>
      <c r="B94" s="11">
        <v>150</v>
      </c>
      <c r="C94" s="11">
        <v>11</v>
      </c>
      <c r="D94" t="s">
        <v>513</v>
      </c>
      <c r="E94" t="s">
        <v>498</v>
      </c>
      <c r="F94" t="s">
        <v>295</v>
      </c>
      <c r="G94" s="11">
        <v>1650</v>
      </c>
      <c r="H94" t="s">
        <v>196</v>
      </c>
      <c r="I94" s="1">
        <v>150</v>
      </c>
      <c r="J94" t="s">
        <v>412</v>
      </c>
    </row>
    <row r="95" spans="1:10" x14ac:dyDescent="0.3">
      <c r="A95" s="1" t="s">
        <v>514</v>
      </c>
      <c r="B95" s="11">
        <v>160</v>
      </c>
      <c r="C95" s="11">
        <v>35</v>
      </c>
      <c r="D95" t="s">
        <v>515</v>
      </c>
      <c r="E95" t="s">
        <v>516</v>
      </c>
      <c r="F95" t="s">
        <v>295</v>
      </c>
      <c r="G95" s="11">
        <v>5600</v>
      </c>
      <c r="H95" t="s">
        <v>196</v>
      </c>
      <c r="I95" s="1">
        <v>160</v>
      </c>
      <c r="J95" t="s">
        <v>408</v>
      </c>
    </row>
    <row r="96" spans="1:10" x14ac:dyDescent="0.3">
      <c r="A96" s="1" t="s">
        <v>517</v>
      </c>
      <c r="B96" s="11">
        <v>160</v>
      </c>
      <c r="C96" s="11">
        <v>13</v>
      </c>
      <c r="D96" t="s">
        <v>518</v>
      </c>
      <c r="E96" t="s">
        <v>498</v>
      </c>
      <c r="F96" t="s">
        <v>295</v>
      </c>
      <c r="G96" s="11">
        <v>2080</v>
      </c>
      <c r="H96" t="s">
        <v>196</v>
      </c>
      <c r="I96" s="1">
        <v>160</v>
      </c>
      <c r="J96" t="s">
        <v>412</v>
      </c>
    </row>
    <row r="97" spans="1:10" x14ac:dyDescent="0.3">
      <c r="A97" s="1" t="s">
        <v>519</v>
      </c>
      <c r="B97" s="11">
        <v>1000</v>
      </c>
      <c r="C97" s="11">
        <v>50</v>
      </c>
      <c r="D97" t="s">
        <v>520</v>
      </c>
      <c r="E97" t="s">
        <v>521</v>
      </c>
      <c r="F97" t="s">
        <v>295</v>
      </c>
      <c r="G97" s="11">
        <v>50000</v>
      </c>
      <c r="H97" t="s">
        <v>196</v>
      </c>
      <c r="I97" s="1">
        <v>1000</v>
      </c>
      <c r="J97" t="s">
        <v>408</v>
      </c>
    </row>
    <row r="98" spans="1:10" x14ac:dyDescent="0.3">
      <c r="A98" s="1" t="s">
        <v>522</v>
      </c>
      <c r="B98" s="11">
        <v>1000</v>
      </c>
      <c r="C98" s="11">
        <v>16</v>
      </c>
      <c r="D98" t="s">
        <v>523</v>
      </c>
      <c r="E98" t="s">
        <v>498</v>
      </c>
      <c r="F98" t="s">
        <v>295</v>
      </c>
      <c r="G98" s="11">
        <v>16000</v>
      </c>
      <c r="H98" t="s">
        <v>196</v>
      </c>
      <c r="I98" s="1">
        <v>1000</v>
      </c>
      <c r="J98" t="s">
        <v>412</v>
      </c>
    </row>
    <row r="99" spans="1:10" x14ac:dyDescent="0.3">
      <c r="A99" s="1" t="s">
        <v>524</v>
      </c>
      <c r="B99" s="11">
        <v>100</v>
      </c>
      <c r="C99" s="11">
        <v>70</v>
      </c>
      <c r="D99" t="s">
        <v>525</v>
      </c>
      <c r="E99" t="s">
        <v>526</v>
      </c>
      <c r="F99" t="s">
        <v>295</v>
      </c>
      <c r="G99" s="11">
        <v>7000</v>
      </c>
      <c r="H99" t="s">
        <v>196</v>
      </c>
      <c r="I99" s="1">
        <v>100</v>
      </c>
      <c r="J99" t="s">
        <v>408</v>
      </c>
    </row>
    <row r="100" spans="1:10" x14ac:dyDescent="0.3">
      <c r="A100" s="1" t="s">
        <v>527</v>
      </c>
      <c r="B100" s="11">
        <v>100</v>
      </c>
      <c r="C100" s="11">
        <v>18</v>
      </c>
      <c r="D100" t="s">
        <v>528</v>
      </c>
      <c r="E100" t="s">
        <v>498</v>
      </c>
      <c r="F100" t="s">
        <v>295</v>
      </c>
      <c r="G100" s="11">
        <v>1800</v>
      </c>
      <c r="H100" t="s">
        <v>196</v>
      </c>
      <c r="I100" s="1">
        <v>100</v>
      </c>
      <c r="J100" t="s">
        <v>412</v>
      </c>
    </row>
    <row r="101" spans="1:10" x14ac:dyDescent="0.3">
      <c r="A101" s="1" t="s">
        <v>529</v>
      </c>
      <c r="B101" s="11">
        <v>300</v>
      </c>
      <c r="C101" s="11">
        <v>22</v>
      </c>
      <c r="D101" t="s">
        <v>530</v>
      </c>
      <c r="E101" t="s">
        <v>531</v>
      </c>
      <c r="F101" t="s">
        <v>295</v>
      </c>
      <c r="G101" s="11">
        <v>6600</v>
      </c>
      <c r="H101" t="s">
        <v>196</v>
      </c>
      <c r="I101" s="1">
        <v>300</v>
      </c>
      <c r="J101" t="s">
        <v>408</v>
      </c>
    </row>
    <row r="102" spans="1:10" x14ac:dyDescent="0.3">
      <c r="A102" s="1" t="s">
        <v>532</v>
      </c>
      <c r="B102" s="11">
        <v>300</v>
      </c>
      <c r="C102" s="11">
        <v>10</v>
      </c>
      <c r="D102" t="s">
        <v>533</v>
      </c>
      <c r="E102" t="s">
        <v>498</v>
      </c>
      <c r="F102" t="s">
        <v>295</v>
      </c>
      <c r="G102" s="11">
        <v>3000</v>
      </c>
      <c r="H102" t="s">
        <v>196</v>
      </c>
      <c r="I102" s="1">
        <v>300</v>
      </c>
      <c r="J102" t="s">
        <v>412</v>
      </c>
    </row>
    <row r="103" spans="1:10" x14ac:dyDescent="0.3">
      <c r="A103" s="1" t="s">
        <v>534</v>
      </c>
      <c r="B103" s="11">
        <v>1500</v>
      </c>
      <c r="C103" s="11">
        <v>25</v>
      </c>
      <c r="D103" t="s">
        <v>535</v>
      </c>
      <c r="E103" t="s">
        <v>536</v>
      </c>
      <c r="F103" t="s">
        <v>295</v>
      </c>
      <c r="G103" s="11">
        <v>37500</v>
      </c>
      <c r="H103" t="s">
        <v>196</v>
      </c>
      <c r="I103" s="1">
        <v>1500</v>
      </c>
      <c r="J103" t="s">
        <v>408</v>
      </c>
    </row>
    <row r="104" spans="1:10" x14ac:dyDescent="0.3">
      <c r="A104" s="1" t="s">
        <v>537</v>
      </c>
      <c r="B104" s="11">
        <v>1500</v>
      </c>
      <c r="C104" s="11">
        <v>12</v>
      </c>
      <c r="D104" t="s">
        <v>538</v>
      </c>
      <c r="E104" t="s">
        <v>498</v>
      </c>
      <c r="F104" t="s">
        <v>295</v>
      </c>
      <c r="G104" s="11">
        <v>18000</v>
      </c>
      <c r="H104" t="s">
        <v>196</v>
      </c>
      <c r="I104" s="1">
        <v>1500</v>
      </c>
      <c r="J104" t="s">
        <v>412</v>
      </c>
    </row>
    <row r="105" spans="1:10" x14ac:dyDescent="0.3">
      <c r="A105" s="1" t="s">
        <v>539</v>
      </c>
      <c r="B105" s="11">
        <v>3500</v>
      </c>
      <c r="C105" s="11">
        <v>30</v>
      </c>
      <c r="D105" t="s">
        <v>540</v>
      </c>
      <c r="E105" t="s">
        <v>540</v>
      </c>
      <c r="F105" t="s">
        <v>295</v>
      </c>
      <c r="G105" s="11">
        <v>105000</v>
      </c>
      <c r="H105" t="s">
        <v>196</v>
      </c>
      <c r="I105" s="1">
        <v>3500</v>
      </c>
    </row>
    <row r="106" spans="1:10" x14ac:dyDescent="0.3">
      <c r="A106" s="1" t="s">
        <v>541</v>
      </c>
      <c r="B106" s="11">
        <v>3500</v>
      </c>
      <c r="C106" s="11">
        <v>15</v>
      </c>
      <c r="D106" t="s">
        <v>542</v>
      </c>
      <c r="E106" t="s">
        <v>543</v>
      </c>
      <c r="F106" t="s">
        <v>295</v>
      </c>
      <c r="G106" s="11">
        <v>52500</v>
      </c>
      <c r="H106" t="s">
        <v>196</v>
      </c>
      <c r="I106" s="1">
        <v>3500</v>
      </c>
    </row>
    <row r="107" spans="1:10" x14ac:dyDescent="0.3">
      <c r="A107" s="1" t="s">
        <v>544</v>
      </c>
      <c r="B107" s="11">
        <v>400</v>
      </c>
      <c r="C107" s="11">
        <v>45</v>
      </c>
      <c r="D107" t="s">
        <v>545</v>
      </c>
      <c r="E107" t="s">
        <v>546</v>
      </c>
      <c r="F107" t="s">
        <v>295</v>
      </c>
      <c r="G107" s="11">
        <v>18000</v>
      </c>
      <c r="H107" t="s">
        <v>196</v>
      </c>
      <c r="I107" s="1">
        <v>400</v>
      </c>
    </row>
    <row r="108" spans="1:10" x14ac:dyDescent="0.3">
      <c r="A108" s="1" t="s">
        <v>547</v>
      </c>
      <c r="B108" s="11">
        <v>400</v>
      </c>
      <c r="C108" s="11">
        <v>15</v>
      </c>
      <c r="D108" t="s">
        <v>548</v>
      </c>
      <c r="E108" t="s">
        <v>549</v>
      </c>
      <c r="F108" t="s">
        <v>295</v>
      </c>
      <c r="G108" s="11">
        <v>6000</v>
      </c>
      <c r="H108" t="s">
        <v>196</v>
      </c>
      <c r="I108" s="1">
        <v>400</v>
      </c>
    </row>
    <row r="109" spans="1:10" x14ac:dyDescent="0.3">
      <c r="A109" s="1" t="s">
        <v>550</v>
      </c>
      <c r="B109" s="11">
        <v>200</v>
      </c>
      <c r="C109" s="11">
        <v>48</v>
      </c>
      <c r="D109" t="s">
        <v>551</v>
      </c>
      <c r="E109" t="s">
        <v>552</v>
      </c>
      <c r="F109" t="s">
        <v>295</v>
      </c>
      <c r="G109" s="11">
        <v>9600</v>
      </c>
      <c r="H109" t="s">
        <v>196</v>
      </c>
      <c r="I109" s="1">
        <v>200</v>
      </c>
    </row>
    <row r="110" spans="1:10" x14ac:dyDescent="0.3">
      <c r="A110" s="1" t="s">
        <v>553</v>
      </c>
      <c r="B110" s="11">
        <v>200</v>
      </c>
      <c r="C110" s="11">
        <v>16</v>
      </c>
      <c r="D110" t="s">
        <v>554</v>
      </c>
      <c r="E110" t="s">
        <v>555</v>
      </c>
      <c r="F110" t="s">
        <v>295</v>
      </c>
      <c r="G110" s="11">
        <v>3200</v>
      </c>
      <c r="H110" t="s">
        <v>196</v>
      </c>
      <c r="I110" s="1">
        <v>200</v>
      </c>
    </row>
    <row r="111" spans="1:10" x14ac:dyDescent="0.3">
      <c r="A111" s="1" t="s">
        <v>556</v>
      </c>
      <c r="B111" s="11">
        <v>400</v>
      </c>
      <c r="C111" s="11">
        <v>56</v>
      </c>
      <c r="D111" t="s">
        <v>557</v>
      </c>
      <c r="E111" t="s">
        <v>558</v>
      </c>
      <c r="F111" t="s">
        <v>295</v>
      </c>
      <c r="G111" s="11">
        <v>22400</v>
      </c>
      <c r="H111" t="s">
        <v>196</v>
      </c>
      <c r="I111" s="1">
        <v>400</v>
      </c>
    </row>
    <row r="112" spans="1:10" x14ac:dyDescent="0.3">
      <c r="A112" s="1" t="s">
        <v>559</v>
      </c>
      <c r="B112" s="11">
        <v>400</v>
      </c>
      <c r="C112" s="11">
        <v>18</v>
      </c>
      <c r="D112" t="s">
        <v>560</v>
      </c>
      <c r="E112" t="s">
        <v>561</v>
      </c>
      <c r="F112" t="s">
        <v>295</v>
      </c>
      <c r="G112" s="11">
        <v>7200</v>
      </c>
      <c r="H112" t="s">
        <v>196</v>
      </c>
      <c r="I112" s="1">
        <v>400</v>
      </c>
    </row>
    <row r="113" spans="1:9" x14ac:dyDescent="0.3">
      <c r="A113" s="1" t="s">
        <v>562</v>
      </c>
      <c r="B113" s="11">
        <v>200</v>
      </c>
      <c r="C113" s="11">
        <v>60</v>
      </c>
      <c r="D113" t="s">
        <v>563</v>
      </c>
      <c r="E113" t="s">
        <v>564</v>
      </c>
      <c r="F113" t="s">
        <v>295</v>
      </c>
      <c r="G113" s="11">
        <v>12000</v>
      </c>
      <c r="H113" t="s">
        <v>196</v>
      </c>
      <c r="I113" s="1">
        <v>200</v>
      </c>
    </row>
    <row r="114" spans="1:9" x14ac:dyDescent="0.3">
      <c r="A114" s="1" t="s">
        <v>565</v>
      </c>
      <c r="B114" s="11">
        <v>200</v>
      </c>
      <c r="C114" s="11">
        <v>20</v>
      </c>
      <c r="D114" t="s">
        <v>566</v>
      </c>
      <c r="E114" t="s">
        <v>567</v>
      </c>
      <c r="F114" t="s">
        <v>295</v>
      </c>
      <c r="G114" s="11">
        <v>4000</v>
      </c>
      <c r="H114" t="s">
        <v>196</v>
      </c>
      <c r="I114" s="1">
        <v>200</v>
      </c>
    </row>
    <row r="115" spans="1:9" x14ac:dyDescent="0.3">
      <c r="A115" s="1" t="s">
        <v>568</v>
      </c>
      <c r="B115" s="11">
        <v>60</v>
      </c>
      <c r="C115" s="11">
        <v>80</v>
      </c>
      <c r="D115" t="s">
        <v>569</v>
      </c>
      <c r="E115" t="s">
        <v>569</v>
      </c>
      <c r="F115" t="s">
        <v>295</v>
      </c>
      <c r="G115" s="11">
        <v>4800</v>
      </c>
      <c r="H115" t="s">
        <v>196</v>
      </c>
      <c r="I115" s="1">
        <v>60</v>
      </c>
    </row>
    <row r="116" spans="1:9" x14ac:dyDescent="0.3">
      <c r="A116" s="1" t="s">
        <v>570</v>
      </c>
      <c r="B116" s="11">
        <v>60</v>
      </c>
      <c r="C116" s="11">
        <v>20</v>
      </c>
      <c r="D116" t="s">
        <v>571</v>
      </c>
      <c r="E116" t="s">
        <v>571</v>
      </c>
      <c r="F116" t="s">
        <v>295</v>
      </c>
      <c r="G116" s="11">
        <v>1200</v>
      </c>
      <c r="H116" t="s">
        <v>196</v>
      </c>
      <c r="I116" s="1">
        <v>60</v>
      </c>
    </row>
    <row r="117" spans="1:9" x14ac:dyDescent="0.3">
      <c r="A117" s="1" t="s">
        <v>572</v>
      </c>
      <c r="B117" s="11">
        <v>6</v>
      </c>
      <c r="C117" s="11">
        <v>1500</v>
      </c>
      <c r="D117" t="s">
        <v>573</v>
      </c>
      <c r="E117" t="s">
        <v>574</v>
      </c>
      <c r="F117" t="s">
        <v>295</v>
      </c>
      <c r="G117" s="11">
        <v>9000</v>
      </c>
      <c r="H117" t="s">
        <v>196</v>
      </c>
      <c r="I117" s="1">
        <v>6</v>
      </c>
    </row>
    <row r="118" spans="1:9" x14ac:dyDescent="0.3">
      <c r="A118" s="1" t="s">
        <v>575</v>
      </c>
      <c r="B118" s="11">
        <v>3</v>
      </c>
      <c r="C118" s="11">
        <v>1200</v>
      </c>
      <c r="D118" t="s">
        <v>576</v>
      </c>
      <c r="E118" t="s">
        <v>577</v>
      </c>
      <c r="F118" t="s">
        <v>295</v>
      </c>
      <c r="G118" s="11">
        <v>3600</v>
      </c>
      <c r="H118" t="s">
        <v>196</v>
      </c>
      <c r="I118" s="1">
        <v>3</v>
      </c>
    </row>
    <row r="119" spans="1:9" x14ac:dyDescent="0.3">
      <c r="A119" s="1" t="s">
        <v>578</v>
      </c>
      <c r="B119" s="11">
        <v>1200</v>
      </c>
      <c r="C119" s="11">
        <v>90</v>
      </c>
      <c r="D119" t="s">
        <v>579</v>
      </c>
      <c r="E119" t="s">
        <v>579</v>
      </c>
      <c r="F119" t="s">
        <v>295</v>
      </c>
      <c r="G119" s="11">
        <v>108000</v>
      </c>
      <c r="H119" t="s">
        <v>196</v>
      </c>
      <c r="I119" s="1">
        <v>1200</v>
      </c>
    </row>
    <row r="120" spans="1:9" x14ac:dyDescent="0.3">
      <c r="A120" s="1" t="s">
        <v>580</v>
      </c>
      <c r="B120" s="11">
        <v>1200</v>
      </c>
      <c r="C120" s="11">
        <v>25</v>
      </c>
      <c r="D120" t="s">
        <v>581</v>
      </c>
      <c r="E120" t="s">
        <v>581</v>
      </c>
      <c r="F120" t="s">
        <v>295</v>
      </c>
      <c r="G120" s="11">
        <v>30000</v>
      </c>
      <c r="H120" t="s">
        <v>196</v>
      </c>
      <c r="I120" s="1">
        <v>1200</v>
      </c>
    </row>
    <row r="121" spans="1:9" x14ac:dyDescent="0.3">
      <c r="A121" s="1" t="s">
        <v>582</v>
      </c>
      <c r="B121" s="11">
        <v>6</v>
      </c>
      <c r="C121" s="11">
        <v>1500</v>
      </c>
      <c r="D121" t="s">
        <v>583</v>
      </c>
      <c r="E121" t="s">
        <v>584</v>
      </c>
      <c r="F121" t="s">
        <v>295</v>
      </c>
      <c r="G121" s="11">
        <v>9000</v>
      </c>
      <c r="H121" t="s">
        <v>196</v>
      </c>
      <c r="I121" s="1">
        <v>6</v>
      </c>
    </row>
    <row r="122" spans="1:9" x14ac:dyDescent="0.3">
      <c r="A122" s="1" t="s">
        <v>585</v>
      </c>
      <c r="B122" s="11">
        <v>1000</v>
      </c>
      <c r="C122" s="11">
        <v>20</v>
      </c>
      <c r="D122" t="s">
        <v>586</v>
      </c>
      <c r="E122" t="s">
        <v>586</v>
      </c>
      <c r="F122" t="s">
        <v>295</v>
      </c>
      <c r="G122" s="11">
        <v>20000</v>
      </c>
      <c r="H122" t="s">
        <v>196</v>
      </c>
      <c r="I122" s="1">
        <v>1000</v>
      </c>
    </row>
    <row r="123" spans="1:9" x14ac:dyDescent="0.3">
      <c r="A123" s="1" t="s">
        <v>587</v>
      </c>
      <c r="B123" s="11">
        <v>1000</v>
      </c>
      <c r="C123" s="11">
        <v>10</v>
      </c>
      <c r="D123" t="s">
        <v>588</v>
      </c>
      <c r="E123" t="s">
        <v>589</v>
      </c>
      <c r="F123" t="s">
        <v>295</v>
      </c>
      <c r="G123" s="11">
        <v>10000</v>
      </c>
      <c r="H123" t="s">
        <v>196</v>
      </c>
      <c r="I123" s="1">
        <v>1000</v>
      </c>
    </row>
    <row r="124" spans="1:9" x14ac:dyDescent="0.3">
      <c r="A124" s="1" t="s">
        <v>590</v>
      </c>
      <c r="B124" s="11">
        <v>2000</v>
      </c>
      <c r="C124" s="11">
        <v>30</v>
      </c>
      <c r="D124" t="s">
        <v>591</v>
      </c>
      <c r="E124" t="s">
        <v>591</v>
      </c>
      <c r="F124" t="s">
        <v>295</v>
      </c>
      <c r="G124" s="11">
        <v>60000</v>
      </c>
      <c r="H124" t="s">
        <v>196</v>
      </c>
      <c r="I124" s="1">
        <v>2000</v>
      </c>
    </row>
    <row r="125" spans="1:9" x14ac:dyDescent="0.3">
      <c r="A125" s="1" t="s">
        <v>592</v>
      </c>
      <c r="B125" s="11">
        <v>2000</v>
      </c>
      <c r="C125" s="11">
        <v>10</v>
      </c>
      <c r="D125" t="s">
        <v>593</v>
      </c>
      <c r="E125" t="s">
        <v>594</v>
      </c>
      <c r="F125" t="s">
        <v>295</v>
      </c>
      <c r="G125" s="11">
        <v>20000</v>
      </c>
      <c r="H125" t="s">
        <v>196</v>
      </c>
      <c r="I125" s="1">
        <v>2000</v>
      </c>
    </row>
    <row r="126" spans="1:9" x14ac:dyDescent="0.3">
      <c r="A126" s="1" t="s">
        <v>595</v>
      </c>
      <c r="B126" s="11">
        <v>2000</v>
      </c>
      <c r="C126" s="11">
        <v>35</v>
      </c>
      <c r="D126" t="s">
        <v>596</v>
      </c>
      <c r="E126" t="s">
        <v>596</v>
      </c>
      <c r="F126" t="s">
        <v>295</v>
      </c>
      <c r="G126" s="11">
        <v>70000</v>
      </c>
      <c r="H126" t="s">
        <v>196</v>
      </c>
      <c r="I126" s="1">
        <v>2000</v>
      </c>
    </row>
    <row r="127" spans="1:9" x14ac:dyDescent="0.3">
      <c r="A127" s="1" t="s">
        <v>597</v>
      </c>
      <c r="B127" s="11">
        <v>2000</v>
      </c>
      <c r="C127" s="11">
        <v>10</v>
      </c>
      <c r="D127" t="s">
        <v>598</v>
      </c>
      <c r="E127" t="s">
        <v>599</v>
      </c>
      <c r="F127" t="s">
        <v>295</v>
      </c>
      <c r="G127" s="11">
        <v>20000</v>
      </c>
      <c r="H127" t="s">
        <v>196</v>
      </c>
      <c r="I127" s="1">
        <v>2000</v>
      </c>
    </row>
    <row r="128" spans="1:9" x14ac:dyDescent="0.3">
      <c r="A128" s="1" t="s">
        <v>600</v>
      </c>
      <c r="B128" s="11">
        <v>240</v>
      </c>
      <c r="C128" s="11">
        <v>51</v>
      </c>
      <c r="D128" t="s">
        <v>601</v>
      </c>
      <c r="E128" t="s">
        <v>602</v>
      </c>
      <c r="F128" t="s">
        <v>93</v>
      </c>
      <c r="G128" s="11">
        <v>12240</v>
      </c>
      <c r="H128" t="s">
        <v>196</v>
      </c>
      <c r="I128" s="1">
        <v>240</v>
      </c>
    </row>
    <row r="129" spans="1:10" x14ac:dyDescent="0.3">
      <c r="A129" s="1" t="s">
        <v>603</v>
      </c>
      <c r="B129" s="11">
        <v>240</v>
      </c>
      <c r="C129" s="11">
        <v>25</v>
      </c>
      <c r="D129" t="s">
        <v>604</v>
      </c>
      <c r="E129" t="s">
        <v>498</v>
      </c>
      <c r="F129" t="s">
        <v>93</v>
      </c>
      <c r="G129" s="11">
        <v>6000</v>
      </c>
      <c r="H129" t="s">
        <v>196</v>
      </c>
      <c r="I129" s="1">
        <v>240</v>
      </c>
    </row>
    <row r="130" spans="1:10" x14ac:dyDescent="0.3">
      <c r="A130" s="1" t="s">
        <v>605</v>
      </c>
      <c r="B130" s="11">
        <v>32</v>
      </c>
      <c r="C130" s="11">
        <v>100</v>
      </c>
      <c r="D130" t="s">
        <v>606</v>
      </c>
      <c r="E130" t="s">
        <v>607</v>
      </c>
      <c r="F130" t="s">
        <v>93</v>
      </c>
      <c r="G130" s="11">
        <v>3200</v>
      </c>
      <c r="H130" t="s">
        <v>196</v>
      </c>
      <c r="I130" s="1">
        <v>32</v>
      </c>
    </row>
    <row r="131" spans="1:10" x14ac:dyDescent="0.3">
      <c r="A131" s="1" t="s">
        <v>608</v>
      </c>
      <c r="B131" s="11">
        <v>6</v>
      </c>
      <c r="C131" s="11">
        <v>1000</v>
      </c>
      <c r="D131" t="s">
        <v>609</v>
      </c>
      <c r="E131" t="s">
        <v>610</v>
      </c>
      <c r="F131" t="s">
        <v>93</v>
      </c>
      <c r="G131" s="11">
        <v>6000</v>
      </c>
      <c r="H131" t="s">
        <v>196</v>
      </c>
      <c r="I131" s="1">
        <v>6</v>
      </c>
      <c r="J131" t="s">
        <v>611</v>
      </c>
    </row>
    <row r="132" spans="1:10" x14ac:dyDescent="0.3">
      <c r="A132" s="1" t="s">
        <v>612</v>
      </c>
      <c r="B132" s="11">
        <v>100</v>
      </c>
      <c r="C132" s="11">
        <v>16</v>
      </c>
      <c r="D132" t="s">
        <v>613</v>
      </c>
      <c r="E132" t="s">
        <v>613</v>
      </c>
      <c r="F132" t="s">
        <v>295</v>
      </c>
      <c r="G132" s="11">
        <v>1600</v>
      </c>
      <c r="H132" t="s">
        <v>196</v>
      </c>
      <c r="I132" s="1">
        <v>100</v>
      </c>
    </row>
    <row r="133" spans="1:10" x14ac:dyDescent="0.3">
      <c r="A133" s="1" t="s">
        <v>614</v>
      </c>
      <c r="B133" s="11">
        <v>100</v>
      </c>
      <c r="C133" s="11">
        <v>15</v>
      </c>
      <c r="D133" t="s">
        <v>615</v>
      </c>
      <c r="E133" t="s">
        <v>616</v>
      </c>
      <c r="F133" t="s">
        <v>295</v>
      </c>
      <c r="G133" s="11">
        <v>1500</v>
      </c>
      <c r="H133" t="s">
        <v>196</v>
      </c>
      <c r="I133" s="1">
        <v>100</v>
      </c>
    </row>
    <row r="134" spans="1:10" x14ac:dyDescent="0.3">
      <c r="A134" s="1" t="s">
        <v>617</v>
      </c>
      <c r="B134" s="11">
        <v>2500</v>
      </c>
      <c r="C134" s="11">
        <v>60</v>
      </c>
      <c r="D134" t="s">
        <v>618</v>
      </c>
      <c r="E134" t="s">
        <v>619</v>
      </c>
      <c r="F134" t="s">
        <v>295</v>
      </c>
      <c r="G134" s="11">
        <v>150000</v>
      </c>
      <c r="H134" t="s">
        <v>196</v>
      </c>
      <c r="I134" s="1">
        <v>2500</v>
      </c>
    </row>
    <row r="135" spans="1:10" x14ac:dyDescent="0.3">
      <c r="A135" s="1" t="s">
        <v>620</v>
      </c>
      <c r="B135" s="11">
        <v>12</v>
      </c>
      <c r="C135" s="11">
        <v>1200</v>
      </c>
      <c r="D135" t="s">
        <v>621</v>
      </c>
      <c r="E135" t="s">
        <v>622</v>
      </c>
      <c r="F135" t="s">
        <v>93</v>
      </c>
      <c r="G135" s="11">
        <v>14400</v>
      </c>
      <c r="H135" t="s">
        <v>196</v>
      </c>
      <c r="I135" s="1">
        <v>12</v>
      </c>
      <c r="J135" t="s">
        <v>623</v>
      </c>
    </row>
    <row r="136" spans="1:10" x14ac:dyDescent="0.3">
      <c r="A136" s="1" t="s">
        <v>624</v>
      </c>
      <c r="B136" s="11">
        <v>12</v>
      </c>
      <c r="C136" s="11">
        <v>150</v>
      </c>
      <c r="D136" t="s">
        <v>625</v>
      </c>
      <c r="E136" t="s">
        <v>626</v>
      </c>
      <c r="F136" t="s">
        <v>93</v>
      </c>
      <c r="G136" s="11">
        <v>1800</v>
      </c>
      <c r="H136" t="s">
        <v>196</v>
      </c>
      <c r="I136" s="1">
        <v>12</v>
      </c>
      <c r="J136" t="s">
        <v>627</v>
      </c>
    </row>
    <row r="137" spans="1:10" x14ac:dyDescent="0.3">
      <c r="A137" s="1" t="s">
        <v>628</v>
      </c>
      <c r="B137" s="11">
        <v>10</v>
      </c>
      <c r="C137" s="11">
        <v>200</v>
      </c>
      <c r="D137" t="s">
        <v>629</v>
      </c>
      <c r="E137" t="s">
        <v>630</v>
      </c>
      <c r="F137" t="s">
        <v>93</v>
      </c>
      <c r="G137" s="11">
        <v>2000</v>
      </c>
      <c r="H137" t="s">
        <v>196</v>
      </c>
      <c r="I137" s="1">
        <v>10</v>
      </c>
      <c r="J137" t="s">
        <v>631</v>
      </c>
    </row>
    <row r="138" spans="1:10" x14ac:dyDescent="0.3">
      <c r="A138" s="1" t="s">
        <v>632</v>
      </c>
      <c r="B138" s="11">
        <v>2</v>
      </c>
      <c r="C138" s="11">
        <v>800</v>
      </c>
      <c r="D138" t="s">
        <v>633</v>
      </c>
      <c r="E138" t="s">
        <v>634</v>
      </c>
      <c r="F138" t="s">
        <v>93</v>
      </c>
      <c r="G138" s="11">
        <v>1600</v>
      </c>
      <c r="H138" t="s">
        <v>196</v>
      </c>
      <c r="I138" s="1">
        <v>2</v>
      </c>
      <c r="J138" t="s">
        <v>631</v>
      </c>
    </row>
    <row r="139" spans="1:10" x14ac:dyDescent="0.3">
      <c r="A139" s="1" t="s">
        <v>635</v>
      </c>
      <c r="B139" s="11">
        <v>50</v>
      </c>
      <c r="C139" s="11">
        <v>25</v>
      </c>
      <c r="D139" t="s">
        <v>636</v>
      </c>
      <c r="E139" t="s">
        <v>637</v>
      </c>
      <c r="F139" t="s">
        <v>295</v>
      </c>
      <c r="G139" s="11">
        <v>1250</v>
      </c>
      <c r="H139" t="s">
        <v>196</v>
      </c>
      <c r="I139" s="1">
        <v>50</v>
      </c>
    </row>
    <row r="140" spans="1:10" x14ac:dyDescent="0.3">
      <c r="A140" s="1" t="s">
        <v>638</v>
      </c>
      <c r="B140" s="11">
        <v>26</v>
      </c>
      <c r="C140" s="11">
        <v>3000</v>
      </c>
      <c r="D140" t="s">
        <v>639</v>
      </c>
      <c r="E140" t="s">
        <v>640</v>
      </c>
      <c r="F140" t="s">
        <v>93</v>
      </c>
      <c r="G140" s="11">
        <v>78000</v>
      </c>
      <c r="H140" t="s">
        <v>196</v>
      </c>
      <c r="I140" s="1">
        <v>26</v>
      </c>
      <c r="J140" t="s">
        <v>641</v>
      </c>
    </row>
    <row r="141" spans="1:10" x14ac:dyDescent="0.3">
      <c r="A141" s="1" t="s">
        <v>642</v>
      </c>
      <c r="B141" s="11">
        <v>26</v>
      </c>
      <c r="C141" s="11">
        <v>600</v>
      </c>
      <c r="D141" t="s">
        <v>643</v>
      </c>
      <c r="E141" t="s">
        <v>644</v>
      </c>
      <c r="F141" t="s">
        <v>93</v>
      </c>
      <c r="G141" s="11">
        <v>15600</v>
      </c>
      <c r="H141" t="s">
        <v>196</v>
      </c>
      <c r="I141" s="1">
        <v>26</v>
      </c>
      <c r="J141" t="s">
        <v>645</v>
      </c>
    </row>
    <row r="142" spans="1:10" x14ac:dyDescent="0.3">
      <c r="A142" s="1" t="s">
        <v>646</v>
      </c>
      <c r="B142" s="11">
        <v>26</v>
      </c>
      <c r="C142" s="11">
        <v>300</v>
      </c>
      <c r="D142" t="s">
        <v>647</v>
      </c>
      <c r="E142" t="s">
        <v>648</v>
      </c>
      <c r="F142" t="s">
        <v>93</v>
      </c>
      <c r="G142" s="11">
        <v>7800</v>
      </c>
      <c r="H142" t="s">
        <v>196</v>
      </c>
      <c r="I142" s="1">
        <v>26</v>
      </c>
      <c r="J142" t="s">
        <v>649</v>
      </c>
    </row>
    <row r="143" spans="1:10" x14ac:dyDescent="0.3">
      <c r="A143" s="1" t="s">
        <v>650</v>
      </c>
      <c r="B143" s="11">
        <v>4</v>
      </c>
      <c r="C143" s="11">
        <v>6000</v>
      </c>
      <c r="D143" t="s">
        <v>651</v>
      </c>
      <c r="E143" t="s">
        <v>652</v>
      </c>
      <c r="F143" t="s">
        <v>244</v>
      </c>
      <c r="G143" s="11">
        <v>24000</v>
      </c>
      <c r="H143" t="s">
        <v>196</v>
      </c>
      <c r="I143" s="1">
        <v>4</v>
      </c>
    </row>
    <row r="144" spans="1:10" x14ac:dyDescent="0.3">
      <c r="A144" s="1" t="s">
        <v>653</v>
      </c>
      <c r="B144" s="11">
        <v>8</v>
      </c>
      <c r="C144" s="11">
        <v>8000</v>
      </c>
      <c r="D144" t="s">
        <v>654</v>
      </c>
      <c r="E144" t="s">
        <v>655</v>
      </c>
      <c r="F144" t="s">
        <v>244</v>
      </c>
      <c r="G144" s="11">
        <v>64000</v>
      </c>
      <c r="H144" t="s">
        <v>196</v>
      </c>
      <c r="I144" s="1">
        <v>8</v>
      </c>
    </row>
    <row r="145" spans="1:10" x14ac:dyDescent="0.3">
      <c r="A145" s="1" t="s">
        <v>656</v>
      </c>
      <c r="B145" s="11">
        <v>5</v>
      </c>
      <c r="C145" s="11">
        <v>2000</v>
      </c>
      <c r="D145" t="s">
        <v>657</v>
      </c>
      <c r="E145" t="s">
        <v>658</v>
      </c>
      <c r="F145" t="s">
        <v>244</v>
      </c>
      <c r="G145" s="11">
        <v>10000</v>
      </c>
      <c r="H145" t="s">
        <v>196</v>
      </c>
      <c r="I145" s="1">
        <v>5</v>
      </c>
    </row>
    <row r="146" spans="1:10" x14ac:dyDescent="0.3">
      <c r="A146" s="1" t="s">
        <v>659</v>
      </c>
      <c r="B146" s="11">
        <v>1</v>
      </c>
      <c r="C146" s="11">
        <v>5000</v>
      </c>
      <c r="D146" t="s">
        <v>660</v>
      </c>
      <c r="E146" t="s">
        <v>661</v>
      </c>
      <c r="F146" t="s">
        <v>244</v>
      </c>
      <c r="G146" s="11">
        <v>5000</v>
      </c>
      <c r="H146" t="s">
        <v>196</v>
      </c>
      <c r="I146" s="1">
        <v>1</v>
      </c>
    </row>
    <row r="147" spans="1:10" x14ac:dyDescent="0.3">
      <c r="A147" s="1" t="s">
        <v>662</v>
      </c>
      <c r="B147" s="11">
        <v>1</v>
      </c>
      <c r="C147" s="11">
        <v>5000</v>
      </c>
      <c r="D147" t="s">
        <v>663</v>
      </c>
      <c r="E147" t="s">
        <v>664</v>
      </c>
      <c r="F147" t="s">
        <v>244</v>
      </c>
      <c r="G147" s="11">
        <v>5000</v>
      </c>
      <c r="H147" t="s">
        <v>196</v>
      </c>
      <c r="I147" s="1">
        <v>1</v>
      </c>
    </row>
    <row r="148" spans="1:10" x14ac:dyDescent="0.3">
      <c r="A148" s="1" t="s">
        <v>665</v>
      </c>
      <c r="B148" s="11">
        <v>13</v>
      </c>
      <c r="C148" s="11">
        <v>1200</v>
      </c>
      <c r="D148" t="s">
        <v>666</v>
      </c>
      <c r="E148" t="s">
        <v>667</v>
      </c>
      <c r="F148" t="s">
        <v>93</v>
      </c>
      <c r="G148" s="11">
        <v>15600</v>
      </c>
      <c r="H148" t="s">
        <v>196</v>
      </c>
      <c r="I148" s="1">
        <v>13</v>
      </c>
      <c r="J148" t="s">
        <v>668</v>
      </c>
    </row>
    <row r="149" spans="1:10" x14ac:dyDescent="0.3">
      <c r="A149" s="1" t="s">
        <v>669</v>
      </c>
      <c r="B149" s="11">
        <v>20</v>
      </c>
      <c r="C149" s="11">
        <v>1000</v>
      </c>
      <c r="D149" t="s">
        <v>670</v>
      </c>
      <c r="E149" t="s">
        <v>671</v>
      </c>
      <c r="F149" t="s">
        <v>93</v>
      </c>
      <c r="G149" s="11">
        <v>20000</v>
      </c>
      <c r="H149" t="s">
        <v>196</v>
      </c>
      <c r="I149" s="1">
        <v>20</v>
      </c>
      <c r="J149" t="s">
        <v>668</v>
      </c>
    </row>
    <row r="150" spans="1:10" x14ac:dyDescent="0.3">
      <c r="A150" s="1" t="s">
        <v>672</v>
      </c>
      <c r="B150" s="11">
        <v>10</v>
      </c>
      <c r="C150" s="11">
        <v>800</v>
      </c>
      <c r="D150" t="s">
        <v>673</v>
      </c>
      <c r="E150" t="s">
        <v>674</v>
      </c>
      <c r="F150" t="s">
        <v>93</v>
      </c>
      <c r="G150" s="11">
        <v>8000</v>
      </c>
      <c r="H150" t="s">
        <v>196</v>
      </c>
      <c r="I150" s="1">
        <v>10</v>
      </c>
      <c r="J150" t="s">
        <v>668</v>
      </c>
    </row>
    <row r="151" spans="1:10" x14ac:dyDescent="0.3">
      <c r="A151" s="1" t="s">
        <v>675</v>
      </c>
      <c r="B151" s="11">
        <v>70</v>
      </c>
      <c r="C151" s="11">
        <v>600</v>
      </c>
      <c r="D151" t="s">
        <v>676</v>
      </c>
      <c r="E151" t="s">
        <v>677</v>
      </c>
      <c r="F151" t="s">
        <v>93</v>
      </c>
      <c r="G151" s="11">
        <v>42000</v>
      </c>
      <c r="H151" t="s">
        <v>196</v>
      </c>
      <c r="I151" s="1">
        <v>70</v>
      </c>
      <c r="J151" t="s">
        <v>668</v>
      </c>
    </row>
    <row r="152" spans="1:10" x14ac:dyDescent="0.3">
      <c r="A152" s="1" t="s">
        <v>678</v>
      </c>
      <c r="B152" s="11">
        <v>20</v>
      </c>
      <c r="C152" s="11">
        <v>1000</v>
      </c>
      <c r="D152" t="s">
        <v>679</v>
      </c>
      <c r="E152" t="s">
        <v>680</v>
      </c>
      <c r="F152" t="s">
        <v>93</v>
      </c>
      <c r="G152" s="11">
        <v>20000</v>
      </c>
      <c r="H152" t="s">
        <v>196</v>
      </c>
      <c r="I152" s="1">
        <v>20</v>
      </c>
      <c r="J152" t="s">
        <v>668</v>
      </c>
    </row>
    <row r="153" spans="1:10" x14ac:dyDescent="0.3">
      <c r="A153" s="1" t="s">
        <v>681</v>
      </c>
      <c r="B153" s="11">
        <v>10</v>
      </c>
      <c r="C153" s="11">
        <v>800</v>
      </c>
      <c r="D153" t="s">
        <v>682</v>
      </c>
      <c r="E153" t="s">
        <v>683</v>
      </c>
      <c r="F153" t="s">
        <v>93</v>
      </c>
      <c r="G153" s="11">
        <v>8000</v>
      </c>
      <c r="H153" t="s">
        <v>196</v>
      </c>
      <c r="I153" s="1">
        <v>10</v>
      </c>
      <c r="J153" t="s">
        <v>668</v>
      </c>
    </row>
    <row r="154" spans="1:10" x14ac:dyDescent="0.3">
      <c r="A154" s="1" t="s">
        <v>684</v>
      </c>
      <c r="B154" s="11">
        <v>20</v>
      </c>
      <c r="C154" s="11">
        <v>180</v>
      </c>
      <c r="D154" t="s">
        <v>685</v>
      </c>
      <c r="E154" t="s">
        <v>686</v>
      </c>
      <c r="F154" t="s">
        <v>93</v>
      </c>
      <c r="G154" s="11">
        <v>3600</v>
      </c>
      <c r="H154" t="s">
        <v>196</v>
      </c>
      <c r="I154" s="1">
        <v>20</v>
      </c>
    </row>
    <row r="155" spans="1:10" x14ac:dyDescent="0.3">
      <c r="A155" s="1" t="s">
        <v>687</v>
      </c>
      <c r="B155" s="11">
        <v>6</v>
      </c>
      <c r="C155" s="11">
        <v>52</v>
      </c>
      <c r="D155" t="s">
        <v>688</v>
      </c>
      <c r="E155" t="s">
        <v>688</v>
      </c>
      <c r="F155" t="s">
        <v>93</v>
      </c>
      <c r="G155" s="11">
        <v>312</v>
      </c>
      <c r="H155" t="s">
        <v>196</v>
      </c>
      <c r="I155" s="1">
        <v>6</v>
      </c>
    </row>
    <row r="156" spans="1:10" x14ac:dyDescent="0.3">
      <c r="A156" s="1" t="s">
        <v>689</v>
      </c>
      <c r="B156" s="11">
        <v>12</v>
      </c>
      <c r="C156" s="11">
        <v>150</v>
      </c>
      <c r="D156" t="s">
        <v>690</v>
      </c>
      <c r="E156" t="s">
        <v>691</v>
      </c>
      <c r="F156" t="s">
        <v>244</v>
      </c>
      <c r="G156" s="11">
        <v>1800</v>
      </c>
      <c r="H156" t="s">
        <v>196</v>
      </c>
      <c r="I156" s="1">
        <v>12</v>
      </c>
    </row>
    <row r="157" spans="1:10" x14ac:dyDescent="0.3">
      <c r="A157" s="1" t="s">
        <v>692</v>
      </c>
      <c r="B157" s="11">
        <v>12</v>
      </c>
      <c r="C157" s="11">
        <v>120</v>
      </c>
      <c r="D157" t="s">
        <v>693</v>
      </c>
      <c r="E157" t="s">
        <v>694</v>
      </c>
      <c r="F157" t="s">
        <v>244</v>
      </c>
      <c r="G157" s="11">
        <v>1440</v>
      </c>
      <c r="H157" t="s">
        <v>196</v>
      </c>
      <c r="I157" s="1">
        <v>12</v>
      </c>
    </row>
    <row r="158" spans="1:10" x14ac:dyDescent="0.3">
      <c r="A158" s="1" t="s">
        <v>695</v>
      </c>
      <c r="B158" s="11">
        <v>4</v>
      </c>
      <c r="C158" s="11">
        <v>1250</v>
      </c>
      <c r="D158" t="s">
        <v>696</v>
      </c>
      <c r="E158" t="s">
        <v>697</v>
      </c>
      <c r="F158" t="s">
        <v>244</v>
      </c>
      <c r="G158" s="11">
        <v>5000</v>
      </c>
      <c r="H158" t="s">
        <v>196</v>
      </c>
      <c r="I158" s="1">
        <v>4</v>
      </c>
    </row>
    <row r="159" spans="1:10" x14ac:dyDescent="0.3">
      <c r="A159" s="1" t="s">
        <v>698</v>
      </c>
      <c r="B159" s="11">
        <v>80</v>
      </c>
      <c r="C159" s="11">
        <v>650</v>
      </c>
      <c r="D159" t="s">
        <v>699</v>
      </c>
      <c r="E159" t="s">
        <v>700</v>
      </c>
      <c r="F159" t="s">
        <v>93</v>
      </c>
      <c r="G159" s="11">
        <v>52000</v>
      </c>
      <c r="H159" t="s">
        <v>196</v>
      </c>
      <c r="I159" s="1">
        <v>80</v>
      </c>
    </row>
    <row r="160" spans="1:10" x14ac:dyDescent="0.3">
      <c r="A160" s="1" t="s">
        <v>701</v>
      </c>
      <c r="B160" s="11">
        <v>6</v>
      </c>
      <c r="C160" s="11">
        <v>150</v>
      </c>
      <c r="D160" t="s">
        <v>702</v>
      </c>
      <c r="E160" t="s">
        <v>703</v>
      </c>
      <c r="F160" t="s">
        <v>93</v>
      </c>
      <c r="G160" s="11">
        <v>900</v>
      </c>
      <c r="H160" t="s">
        <v>196</v>
      </c>
      <c r="I160" s="1">
        <v>6</v>
      </c>
    </row>
    <row r="161" spans="1:10" x14ac:dyDescent="0.3">
      <c r="A161" s="1" t="s">
        <v>704</v>
      </c>
      <c r="B161" s="11">
        <v>5</v>
      </c>
      <c r="C161" s="11">
        <v>3500</v>
      </c>
      <c r="D161" t="s">
        <v>705</v>
      </c>
      <c r="E161" t="s">
        <v>706</v>
      </c>
      <c r="F161" t="s">
        <v>93</v>
      </c>
      <c r="G161" s="11">
        <v>17500</v>
      </c>
      <c r="H161" t="s">
        <v>196</v>
      </c>
      <c r="I161" s="1">
        <v>5</v>
      </c>
    </row>
    <row r="162" spans="1:10" x14ac:dyDescent="0.3">
      <c r="A162" s="1" t="s">
        <v>707</v>
      </c>
      <c r="B162" s="11">
        <v>6</v>
      </c>
      <c r="C162" s="11">
        <v>1200</v>
      </c>
      <c r="D162" t="s">
        <v>708</v>
      </c>
      <c r="E162" t="s">
        <v>709</v>
      </c>
      <c r="F162" t="s">
        <v>93</v>
      </c>
      <c r="G162" s="11">
        <v>7200</v>
      </c>
      <c r="H162" t="s">
        <v>196</v>
      </c>
      <c r="I162" s="1">
        <v>6</v>
      </c>
    </row>
    <row r="163" spans="1:10" x14ac:dyDescent="0.3">
      <c r="A163" s="1" t="s">
        <v>710</v>
      </c>
      <c r="B163" s="11">
        <v>12</v>
      </c>
      <c r="C163" s="11">
        <v>900</v>
      </c>
      <c r="D163" t="s">
        <v>711</v>
      </c>
      <c r="E163" t="s">
        <v>712</v>
      </c>
      <c r="F163" t="s">
        <v>93</v>
      </c>
      <c r="G163" s="11">
        <v>10800</v>
      </c>
      <c r="H163" t="s">
        <v>196</v>
      </c>
      <c r="I163" s="1">
        <v>12</v>
      </c>
    </row>
    <row r="164" spans="1:10" x14ac:dyDescent="0.3">
      <c r="A164" s="1" t="s">
        <v>713</v>
      </c>
      <c r="B164" s="11">
        <v>12</v>
      </c>
      <c r="C164" s="11">
        <v>1200</v>
      </c>
      <c r="D164" t="s">
        <v>714</v>
      </c>
      <c r="E164" t="s">
        <v>715</v>
      </c>
      <c r="F164" t="s">
        <v>93</v>
      </c>
      <c r="G164" s="11">
        <v>14400</v>
      </c>
      <c r="H164" t="s">
        <v>196</v>
      </c>
      <c r="I164" s="1">
        <v>12</v>
      </c>
    </row>
    <row r="165" spans="1:10" x14ac:dyDescent="0.3">
      <c r="A165" s="1" t="s">
        <v>716</v>
      </c>
      <c r="B165" s="11">
        <v>20</v>
      </c>
      <c r="C165" s="11">
        <v>400</v>
      </c>
      <c r="D165" t="s">
        <v>717</v>
      </c>
      <c r="E165" t="s">
        <v>718</v>
      </c>
      <c r="F165" t="s">
        <v>93</v>
      </c>
      <c r="G165" s="11">
        <v>8000</v>
      </c>
      <c r="H165" t="s">
        <v>196</v>
      </c>
      <c r="I165" s="1">
        <v>20</v>
      </c>
      <c r="J165" t="s">
        <v>719</v>
      </c>
    </row>
    <row r="166" spans="1:10" x14ac:dyDescent="0.3">
      <c r="A166" s="1" t="s">
        <v>720</v>
      </c>
      <c r="B166" s="11">
        <v>30</v>
      </c>
      <c r="C166" s="11">
        <v>1000</v>
      </c>
      <c r="D166" t="s">
        <v>721</v>
      </c>
      <c r="E166" t="s">
        <v>722</v>
      </c>
      <c r="F166" t="s">
        <v>93</v>
      </c>
      <c r="G166" s="11">
        <v>30000</v>
      </c>
      <c r="H166" t="s">
        <v>196</v>
      </c>
      <c r="I166" s="1">
        <v>30</v>
      </c>
      <c r="J166" t="s">
        <v>723</v>
      </c>
    </row>
    <row r="167" spans="1:10" x14ac:dyDescent="0.3">
      <c r="A167" s="1" t="s">
        <v>724</v>
      </c>
      <c r="B167" s="11">
        <v>26</v>
      </c>
      <c r="C167" s="11">
        <v>1000</v>
      </c>
      <c r="D167" t="s">
        <v>725</v>
      </c>
      <c r="E167" t="s">
        <v>726</v>
      </c>
      <c r="F167" t="s">
        <v>93</v>
      </c>
      <c r="G167" s="11">
        <v>26000</v>
      </c>
      <c r="H167" t="s">
        <v>196</v>
      </c>
      <c r="I167" s="1">
        <v>26</v>
      </c>
      <c r="J167" t="s">
        <v>723</v>
      </c>
    </row>
    <row r="168" spans="1:10" x14ac:dyDescent="0.3">
      <c r="A168" s="1" t="s">
        <v>727</v>
      </c>
      <c r="B168" s="11">
        <v>25</v>
      </c>
      <c r="C168" s="11">
        <v>2500</v>
      </c>
      <c r="D168" t="s">
        <v>728</v>
      </c>
      <c r="E168" t="s">
        <v>729</v>
      </c>
      <c r="F168" t="s">
        <v>93</v>
      </c>
      <c r="G168" s="11">
        <v>62500</v>
      </c>
      <c r="H168" t="s">
        <v>196</v>
      </c>
      <c r="I168" s="1">
        <v>25</v>
      </c>
      <c r="J168" t="s">
        <v>730</v>
      </c>
    </row>
    <row r="169" spans="1:10" x14ac:dyDescent="0.3">
      <c r="A169" s="1" t="s">
        <v>731</v>
      </c>
      <c r="B169" s="11">
        <v>25</v>
      </c>
      <c r="C169" s="11">
        <v>2000</v>
      </c>
      <c r="D169" t="s">
        <v>732</v>
      </c>
      <c r="E169" t="s">
        <v>733</v>
      </c>
      <c r="F169" t="s">
        <v>93</v>
      </c>
      <c r="G169" s="11">
        <v>50000</v>
      </c>
      <c r="H169" t="s">
        <v>196</v>
      </c>
      <c r="I169" s="1">
        <v>25</v>
      </c>
      <c r="J169" t="s">
        <v>730</v>
      </c>
    </row>
    <row r="170" spans="1:10" x14ac:dyDescent="0.3">
      <c r="A170" s="1" t="s">
        <v>734</v>
      </c>
      <c r="B170" s="11">
        <v>5</v>
      </c>
      <c r="C170" s="11">
        <v>300</v>
      </c>
      <c r="D170" t="s">
        <v>735</v>
      </c>
      <c r="E170" t="s">
        <v>736</v>
      </c>
      <c r="F170" t="s">
        <v>93</v>
      </c>
      <c r="G170" s="11">
        <v>1500</v>
      </c>
      <c r="H170" t="s">
        <v>196</v>
      </c>
      <c r="I170" s="1">
        <v>5</v>
      </c>
      <c r="J170" t="s">
        <v>737</v>
      </c>
    </row>
    <row r="171" spans="1:10" x14ac:dyDescent="0.3">
      <c r="A171" s="1" t="s">
        <v>738</v>
      </c>
      <c r="B171" s="11">
        <v>4</v>
      </c>
      <c r="C171" s="11">
        <v>500</v>
      </c>
      <c r="D171" t="s">
        <v>739</v>
      </c>
      <c r="E171" t="s">
        <v>740</v>
      </c>
      <c r="F171" t="s">
        <v>93</v>
      </c>
      <c r="G171" s="11">
        <v>2000</v>
      </c>
      <c r="H171" t="s">
        <v>196</v>
      </c>
      <c r="I171" s="1">
        <v>4</v>
      </c>
      <c r="J171" t="s">
        <v>741</v>
      </c>
    </row>
    <row r="172" spans="1:10" x14ac:dyDescent="0.3">
      <c r="A172" s="1" t="s">
        <v>742</v>
      </c>
      <c r="B172" s="11">
        <v>4</v>
      </c>
      <c r="C172" s="11">
        <v>500</v>
      </c>
      <c r="D172" t="s">
        <v>743</v>
      </c>
      <c r="E172" t="s">
        <v>744</v>
      </c>
      <c r="F172" t="s">
        <v>93</v>
      </c>
      <c r="G172" s="11">
        <v>2000</v>
      </c>
      <c r="H172" t="s">
        <v>196</v>
      </c>
      <c r="I172" s="1">
        <v>4</v>
      </c>
    </row>
    <row r="173" spans="1:10" x14ac:dyDescent="0.3">
      <c r="A173" s="1" t="s">
        <v>745</v>
      </c>
      <c r="B173" s="11">
        <v>6</v>
      </c>
      <c r="C173" s="11">
        <v>80</v>
      </c>
      <c r="D173" t="s">
        <v>746</v>
      </c>
      <c r="E173" t="s">
        <v>747</v>
      </c>
      <c r="F173" t="s">
        <v>93</v>
      </c>
      <c r="G173" s="11">
        <v>480</v>
      </c>
      <c r="H173" t="s">
        <v>196</v>
      </c>
      <c r="I173" s="1">
        <v>6</v>
      </c>
    </row>
    <row r="174" spans="1:10" x14ac:dyDescent="0.3">
      <c r="A174" s="1" t="s">
        <v>748</v>
      </c>
      <c r="B174" s="11">
        <v>23</v>
      </c>
      <c r="C174" s="11">
        <v>185</v>
      </c>
      <c r="D174" t="s">
        <v>749</v>
      </c>
      <c r="E174" t="s">
        <v>750</v>
      </c>
      <c r="F174" t="s">
        <v>751</v>
      </c>
      <c r="G174" s="11">
        <v>4255</v>
      </c>
      <c r="H174" t="s">
        <v>196</v>
      </c>
      <c r="I174" s="1">
        <v>23</v>
      </c>
      <c r="J174" t="s">
        <v>752</v>
      </c>
    </row>
    <row r="175" spans="1:10" x14ac:dyDescent="0.3">
      <c r="A175" s="1" t="s">
        <v>753</v>
      </c>
      <c r="B175" s="11">
        <v>50</v>
      </c>
      <c r="C175" s="11">
        <v>230</v>
      </c>
      <c r="D175" t="s">
        <v>754</v>
      </c>
      <c r="E175" t="s">
        <v>755</v>
      </c>
      <c r="F175" t="s">
        <v>93</v>
      </c>
      <c r="G175" s="11">
        <v>11500</v>
      </c>
      <c r="H175" t="s">
        <v>196</v>
      </c>
      <c r="I175" s="1">
        <v>50</v>
      </c>
      <c r="J175" t="s">
        <v>752</v>
      </c>
    </row>
    <row r="176" spans="1:10" x14ac:dyDescent="0.3">
      <c r="A176" s="1" t="s">
        <v>756</v>
      </c>
      <c r="B176" s="11">
        <v>10</v>
      </c>
      <c r="C176" s="11">
        <v>250</v>
      </c>
      <c r="D176" t="s">
        <v>757</v>
      </c>
      <c r="E176" t="s">
        <v>758</v>
      </c>
      <c r="F176" t="s">
        <v>751</v>
      </c>
      <c r="G176" s="11">
        <v>2500</v>
      </c>
      <c r="H176" t="s">
        <v>196</v>
      </c>
      <c r="I176" s="1">
        <v>10</v>
      </c>
      <c r="J176" t="s">
        <v>759</v>
      </c>
    </row>
    <row r="177" spans="1:10" x14ac:dyDescent="0.3">
      <c r="A177" s="1" t="s">
        <v>760</v>
      </c>
      <c r="B177" s="11">
        <v>2</v>
      </c>
      <c r="C177" s="11">
        <v>350</v>
      </c>
      <c r="D177" t="s">
        <v>761</v>
      </c>
      <c r="E177" t="s">
        <v>762</v>
      </c>
      <c r="F177" t="s">
        <v>751</v>
      </c>
      <c r="G177" s="11">
        <v>700</v>
      </c>
      <c r="H177" t="s">
        <v>196</v>
      </c>
      <c r="I177" s="1">
        <v>2</v>
      </c>
      <c r="J177" t="s">
        <v>763</v>
      </c>
    </row>
    <row r="178" spans="1:10" x14ac:dyDescent="0.3">
      <c r="A178" s="1" t="s">
        <v>764</v>
      </c>
      <c r="B178" s="11">
        <v>10</v>
      </c>
      <c r="C178" s="11">
        <v>500</v>
      </c>
      <c r="D178" t="s">
        <v>765</v>
      </c>
      <c r="E178" t="s">
        <v>766</v>
      </c>
      <c r="F178" t="s">
        <v>93</v>
      </c>
      <c r="G178" s="11">
        <v>5000</v>
      </c>
      <c r="H178" t="s">
        <v>196</v>
      </c>
      <c r="I178" s="1">
        <v>10</v>
      </c>
      <c r="J178" t="s">
        <v>767</v>
      </c>
    </row>
    <row r="179" spans="1:10" x14ac:dyDescent="0.3">
      <c r="A179" s="1" t="s">
        <v>768</v>
      </c>
      <c r="B179" s="11">
        <v>15</v>
      </c>
      <c r="C179" s="11">
        <v>1500</v>
      </c>
      <c r="D179" t="s">
        <v>769</v>
      </c>
      <c r="E179" t="s">
        <v>770</v>
      </c>
      <c r="F179" t="s">
        <v>244</v>
      </c>
      <c r="G179" s="11">
        <v>22500</v>
      </c>
      <c r="H179" t="s">
        <v>196</v>
      </c>
      <c r="I179" s="1">
        <v>15</v>
      </c>
      <c r="J179" t="s">
        <v>771</v>
      </c>
    </row>
    <row r="180" spans="1:10" x14ac:dyDescent="0.3">
      <c r="A180" s="1" t="s">
        <v>772</v>
      </c>
      <c r="B180" s="11">
        <v>2</v>
      </c>
      <c r="C180" s="11">
        <v>5000</v>
      </c>
      <c r="D180" t="s">
        <v>773</v>
      </c>
      <c r="E180" t="s">
        <v>774</v>
      </c>
      <c r="F180" t="s">
        <v>244</v>
      </c>
      <c r="G180" s="11">
        <v>10000</v>
      </c>
      <c r="H180" t="s">
        <v>196</v>
      </c>
      <c r="I180" s="1">
        <v>2</v>
      </c>
    </row>
    <row r="181" spans="1:10" x14ac:dyDescent="0.3">
      <c r="A181" s="1" t="s">
        <v>775</v>
      </c>
      <c r="B181" s="11">
        <v>1</v>
      </c>
      <c r="C181" s="11">
        <v>2000</v>
      </c>
      <c r="D181" t="s">
        <v>776</v>
      </c>
      <c r="E181" t="s">
        <v>777</v>
      </c>
      <c r="F181" t="s">
        <v>244</v>
      </c>
      <c r="G181" s="11">
        <v>2000</v>
      </c>
      <c r="H181" t="s">
        <v>196</v>
      </c>
      <c r="I181" s="1">
        <v>1</v>
      </c>
    </row>
    <row r="182" spans="1:10" x14ac:dyDescent="0.3">
      <c r="A182" s="1" t="s">
        <v>778</v>
      </c>
      <c r="B182" s="11">
        <v>1</v>
      </c>
      <c r="C182" s="11">
        <v>2500</v>
      </c>
      <c r="D182" t="s">
        <v>779</v>
      </c>
      <c r="E182" t="s">
        <v>780</v>
      </c>
      <c r="F182" t="s">
        <v>244</v>
      </c>
      <c r="G182" s="11">
        <v>2500</v>
      </c>
      <c r="H182" t="s">
        <v>196</v>
      </c>
      <c r="I182" s="1">
        <v>1</v>
      </c>
    </row>
    <row r="183" spans="1:10" x14ac:dyDescent="0.3">
      <c r="A183" s="1" t="s">
        <v>781</v>
      </c>
      <c r="B183" s="11">
        <v>3</v>
      </c>
      <c r="C183" s="11">
        <v>380</v>
      </c>
      <c r="D183" t="s">
        <v>782</v>
      </c>
      <c r="E183" t="s">
        <v>783</v>
      </c>
      <c r="F183" t="s">
        <v>93</v>
      </c>
      <c r="G183" s="11">
        <v>1140</v>
      </c>
      <c r="H183" t="s">
        <v>196</v>
      </c>
      <c r="I183" s="1">
        <v>3</v>
      </c>
    </row>
    <row r="184" spans="1:10" x14ac:dyDescent="0.3">
      <c r="A184" s="1" t="s">
        <v>784</v>
      </c>
      <c r="B184" s="11">
        <v>6</v>
      </c>
      <c r="C184" s="11">
        <v>1000</v>
      </c>
      <c r="D184" t="s">
        <v>785</v>
      </c>
      <c r="E184" t="s">
        <v>786</v>
      </c>
      <c r="F184" t="s">
        <v>93</v>
      </c>
      <c r="G184" s="11">
        <v>6000</v>
      </c>
      <c r="H184" t="s">
        <v>196</v>
      </c>
      <c r="I184" s="1">
        <v>6</v>
      </c>
    </row>
    <row r="185" spans="1:10" x14ac:dyDescent="0.3">
      <c r="A185" s="1" t="s">
        <v>787</v>
      </c>
      <c r="B185" s="11">
        <v>12</v>
      </c>
      <c r="C185" s="11">
        <v>500</v>
      </c>
      <c r="D185" t="s">
        <v>788</v>
      </c>
      <c r="E185" t="s">
        <v>789</v>
      </c>
      <c r="F185" t="s">
        <v>93</v>
      </c>
      <c r="G185" s="11">
        <v>6000</v>
      </c>
      <c r="H185" t="s">
        <v>196</v>
      </c>
      <c r="I185" s="1">
        <v>12</v>
      </c>
    </row>
    <row r="186" spans="1:10" x14ac:dyDescent="0.3">
      <c r="A186" s="1" t="s">
        <v>790</v>
      </c>
      <c r="B186" s="11">
        <v>40</v>
      </c>
      <c r="C186" s="11">
        <v>2000</v>
      </c>
      <c r="D186" t="s">
        <v>791</v>
      </c>
      <c r="E186" t="s">
        <v>792</v>
      </c>
      <c r="F186" t="s">
        <v>93</v>
      </c>
      <c r="G186" s="11">
        <v>80000</v>
      </c>
      <c r="H186" t="s">
        <v>196</v>
      </c>
      <c r="I186" s="1">
        <v>40</v>
      </c>
      <c r="J186" t="s">
        <v>793</v>
      </c>
    </row>
    <row r="187" spans="1:10" x14ac:dyDescent="0.3">
      <c r="A187" s="1" t="s">
        <v>794</v>
      </c>
      <c r="B187" s="11">
        <v>6</v>
      </c>
      <c r="C187" s="11">
        <v>500</v>
      </c>
      <c r="D187" t="s">
        <v>795</v>
      </c>
      <c r="E187" t="s">
        <v>796</v>
      </c>
      <c r="F187" t="s">
        <v>93</v>
      </c>
      <c r="G187" s="11">
        <v>3000</v>
      </c>
      <c r="H187" t="s">
        <v>196</v>
      </c>
      <c r="I187" s="1">
        <v>6</v>
      </c>
    </row>
    <row r="188" spans="1:10" x14ac:dyDescent="0.3">
      <c r="A188" s="1" t="s">
        <v>797</v>
      </c>
      <c r="B188" s="11">
        <v>1</v>
      </c>
      <c r="C188" s="11">
        <v>5000</v>
      </c>
      <c r="D188" t="s">
        <v>798</v>
      </c>
      <c r="E188" t="s">
        <v>799</v>
      </c>
      <c r="F188" t="s">
        <v>93</v>
      </c>
      <c r="G188" s="11">
        <v>5000</v>
      </c>
      <c r="H188" t="s">
        <v>196</v>
      </c>
      <c r="I188" s="1">
        <v>1</v>
      </c>
    </row>
    <row r="189" spans="1:10" x14ac:dyDescent="0.3">
      <c r="A189" s="1" t="s">
        <v>800</v>
      </c>
      <c r="B189" s="11">
        <v>1</v>
      </c>
      <c r="C189" s="11">
        <v>5000</v>
      </c>
      <c r="D189" t="s">
        <v>801</v>
      </c>
      <c r="E189" t="s">
        <v>802</v>
      </c>
      <c r="F189" t="s">
        <v>93</v>
      </c>
      <c r="G189" s="11">
        <v>5000</v>
      </c>
      <c r="H189" t="s">
        <v>196</v>
      </c>
      <c r="I189" s="1">
        <v>1</v>
      </c>
    </row>
    <row r="190" spans="1:10" x14ac:dyDescent="0.3">
      <c r="A190" s="1" t="s">
        <v>803</v>
      </c>
      <c r="B190" s="11">
        <v>1</v>
      </c>
      <c r="C190" s="11">
        <v>500</v>
      </c>
      <c r="D190" t="s">
        <v>804</v>
      </c>
      <c r="E190" t="s">
        <v>805</v>
      </c>
      <c r="F190" t="s">
        <v>93</v>
      </c>
      <c r="G190" s="11">
        <v>500</v>
      </c>
      <c r="H190" t="s">
        <v>196</v>
      </c>
      <c r="I190" s="1">
        <v>1</v>
      </c>
    </row>
    <row r="191" spans="1:10" x14ac:dyDescent="0.3">
      <c r="A191" s="1" t="s">
        <v>806</v>
      </c>
      <c r="B191" s="11">
        <v>1</v>
      </c>
      <c r="C191" s="11">
        <v>5000</v>
      </c>
      <c r="D191" t="s">
        <v>807</v>
      </c>
      <c r="E191" t="s">
        <v>808</v>
      </c>
      <c r="F191" t="s">
        <v>93</v>
      </c>
      <c r="G191" s="11">
        <v>5000</v>
      </c>
      <c r="H191" t="s">
        <v>196</v>
      </c>
      <c r="I191" s="1">
        <v>1</v>
      </c>
    </row>
    <row r="192" spans="1:10" x14ac:dyDescent="0.3">
      <c r="A192" s="1" t="s">
        <v>809</v>
      </c>
      <c r="B192" s="11">
        <v>40</v>
      </c>
      <c r="C192" s="11">
        <v>500</v>
      </c>
      <c r="D192" t="s">
        <v>810</v>
      </c>
      <c r="E192" t="s">
        <v>811</v>
      </c>
      <c r="F192" t="s">
        <v>295</v>
      </c>
      <c r="G192" s="11">
        <v>20000</v>
      </c>
      <c r="H192" t="s">
        <v>196</v>
      </c>
      <c r="I192" s="1">
        <v>40</v>
      </c>
      <c r="J192" t="s">
        <v>812</v>
      </c>
    </row>
    <row r="193" spans="1:10" x14ac:dyDescent="0.3">
      <c r="A193" s="1" t="s">
        <v>813</v>
      </c>
      <c r="B193" s="11">
        <v>1</v>
      </c>
      <c r="C193" s="11">
        <v>8000</v>
      </c>
      <c r="D193" t="s">
        <v>814</v>
      </c>
      <c r="E193" t="s">
        <v>815</v>
      </c>
      <c r="F193" t="s">
        <v>244</v>
      </c>
      <c r="G193" s="11">
        <v>8000</v>
      </c>
      <c r="H193" t="s">
        <v>196</v>
      </c>
      <c r="I193" s="1">
        <v>1</v>
      </c>
    </row>
    <row r="194" spans="1:10" x14ac:dyDescent="0.3">
      <c r="A194" s="1" t="s">
        <v>816</v>
      </c>
      <c r="B194" s="11">
        <v>1</v>
      </c>
      <c r="C194" s="11">
        <v>10000</v>
      </c>
      <c r="D194" t="s">
        <v>817</v>
      </c>
      <c r="E194" t="s">
        <v>818</v>
      </c>
      <c r="F194" t="s">
        <v>93</v>
      </c>
      <c r="G194" s="11">
        <v>10000</v>
      </c>
      <c r="H194" t="s">
        <v>196</v>
      </c>
      <c r="I194" s="1">
        <v>1</v>
      </c>
    </row>
    <row r="195" spans="1:10" x14ac:dyDescent="0.3">
      <c r="A195" s="1" t="s">
        <v>819</v>
      </c>
      <c r="B195" s="11">
        <v>18</v>
      </c>
      <c r="C195" s="11">
        <v>850</v>
      </c>
      <c r="D195" t="s">
        <v>820</v>
      </c>
      <c r="E195" t="s">
        <v>821</v>
      </c>
      <c r="F195" t="s">
        <v>93</v>
      </c>
      <c r="G195" s="11">
        <v>15300</v>
      </c>
      <c r="H195" t="s">
        <v>196</v>
      </c>
      <c r="I195" s="1">
        <v>18</v>
      </c>
      <c r="J195" t="s">
        <v>822</v>
      </c>
    </row>
    <row r="196" spans="1:10" x14ac:dyDescent="0.3">
      <c r="A196" s="1" t="s">
        <v>823</v>
      </c>
      <c r="B196" s="11">
        <v>2</v>
      </c>
      <c r="C196" s="11">
        <v>700</v>
      </c>
      <c r="D196" t="s">
        <v>824</v>
      </c>
      <c r="E196" t="s">
        <v>824</v>
      </c>
      <c r="F196" t="s">
        <v>259</v>
      </c>
      <c r="G196" s="11">
        <v>1400</v>
      </c>
      <c r="H196" t="s">
        <v>196</v>
      </c>
      <c r="I196" s="1">
        <v>2</v>
      </c>
    </row>
    <row r="197" spans="1:10" x14ac:dyDescent="0.3">
      <c r="A197" s="1" t="s">
        <v>825</v>
      </c>
      <c r="B197" s="11">
        <v>250</v>
      </c>
      <c r="C197" s="11">
        <v>150</v>
      </c>
      <c r="D197" t="s">
        <v>826</v>
      </c>
      <c r="E197" t="s">
        <v>827</v>
      </c>
      <c r="F197" t="s">
        <v>273</v>
      </c>
      <c r="G197" s="11">
        <v>37500</v>
      </c>
      <c r="H197" t="s">
        <v>196</v>
      </c>
      <c r="I197" s="1">
        <v>250</v>
      </c>
    </row>
    <row r="198" spans="1:10" x14ac:dyDescent="0.3">
      <c r="A198" s="1" t="s">
        <v>828</v>
      </c>
      <c r="B198" s="11">
        <v>250</v>
      </c>
      <c r="C198" s="11">
        <v>100</v>
      </c>
      <c r="D198" t="s">
        <v>829</v>
      </c>
      <c r="E198" t="s">
        <v>829</v>
      </c>
      <c r="F198" t="s">
        <v>273</v>
      </c>
      <c r="G198" s="11">
        <v>25000</v>
      </c>
      <c r="H198" t="s">
        <v>196</v>
      </c>
      <c r="I198" s="1">
        <v>250</v>
      </c>
    </row>
    <row r="199" spans="1:10" x14ac:dyDescent="0.3">
      <c r="A199" s="1" t="s">
        <v>830</v>
      </c>
      <c r="B199" s="11">
        <v>350</v>
      </c>
      <c r="C199" s="11">
        <v>90</v>
      </c>
      <c r="D199" t="s">
        <v>831</v>
      </c>
      <c r="E199" t="s">
        <v>831</v>
      </c>
      <c r="F199" t="s">
        <v>273</v>
      </c>
      <c r="G199" s="11">
        <v>31500</v>
      </c>
      <c r="H199" t="s">
        <v>196</v>
      </c>
      <c r="I199" s="1">
        <v>350</v>
      </c>
    </row>
    <row r="200" spans="1:10" x14ac:dyDescent="0.3">
      <c r="A200" s="1" t="s">
        <v>832</v>
      </c>
      <c r="B200" s="11">
        <v>6</v>
      </c>
      <c r="C200" s="11">
        <v>1000</v>
      </c>
      <c r="D200" t="s">
        <v>833</v>
      </c>
      <c r="E200" t="s">
        <v>834</v>
      </c>
      <c r="F200" t="s">
        <v>93</v>
      </c>
      <c r="G200" s="11">
        <v>6000</v>
      </c>
      <c r="H200" t="s">
        <v>196</v>
      </c>
      <c r="I200" s="1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2025-02-19T05:28:39Z</dcterms:modified>
</cp:coreProperties>
</file>